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<sst xmlns="http://schemas.openxmlformats.org/spreadsheetml/2006/main" count="1705" uniqueCount="542">
  <si>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</si>
  <si>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</si>
  <si>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</si>
  <si>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</si>
  <si>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</si>
  <si>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</si>
  <si>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</si>
  <si>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</si>
  <si>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</si>
  <si>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</si>
  <si>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</si>
  <si>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</si>
  <si>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</si>
  <si>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</si>
  <si>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</si>
  <si>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</si>
  <si>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</si>
  <si>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</si>
  <si>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</si>
  <si>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</si>
  <si>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</si>
  <si>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</si>
  <si>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</si>
  <si>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</si>
  <si>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</si>
  <si>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</si>
  <si>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</si>
  <si>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</si>
  <si>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</si>
  <si>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</si>
  <si>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</si>
  <si>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</si>
  <si>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</si>
  <si>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</si>
  <si>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</si>
  <si>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</si>
  <si>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</si>
  <si>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</si>
  <si>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</si>
  <si>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</si>
  <si>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</si>
  <si>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</si>
  <si>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</si>
  <si>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</si>
  <si>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</si>
  <si>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</si>
  <si>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</si>
  <si>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</si>
  <si>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</si>
  <si>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</si>
  <si>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</si>
  <si>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</si>
  <si>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</si>
  <si>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</si>
  <si>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</si>
  <si>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</si>
  <si>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</si>
  <si>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</si>
  <si>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</si>
  <si>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</si>
  <si>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</si>
  <si>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</si>
  <si>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</si>
  <si>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</si>
  <si>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</si>
  <si>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</si>
  <si>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</si>
  <si>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</si>
  <si>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121015</t>
  </si>
  <si>
    <t>昆明市城市交通研究所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</si>
  <si>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</si>
  <si>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</si>
  <si>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</si>
  <si>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</si>
  <si>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</si>
  <si>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</si>
  <si>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</si>
  <si>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</si>
  <si>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</si>
  <si>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</si>
  <si>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</si>
  <si>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</si>
  <si>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</si>
  <si>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</si>
  <si>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</si>
  <si>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</si>
  <si>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</si>
  <si>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</si>
  <si>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</si>
  <si>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</si>
  <si>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</si>
  <si>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</si>
  <si>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</si>
  <si>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</si>
  <si>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</si>
  <si>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</si>
  <si>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</si>
  <si>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</si>
  <si>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</si>
  <si>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</si>
  <si>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</si>
  <si>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</si>
  <si>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</si>
  <si>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</si>
  <si>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</si>
  <si>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</si>
  <si>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</si>
  <si>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</si>
  <si>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</si>
  <si>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</si>
  <si>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</si>
  <si>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</si>
  <si>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</si>
  <si>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</si>
  <si>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</si>
  <si>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</si>
  <si>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</si>
  <si>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</si>
  <si>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</si>
  <si>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</si>
  <si>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</si>
  <si>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</si>
  <si>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</si>
  <si>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</si>
  <si>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</si>
  <si>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</si>
  <si>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</si>
  <si>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</si>
  <si>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</si>
  <si>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</si>
  <si>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</si>
  <si>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</si>
  <si>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</si>
  <si>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</si>
  <si>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</si>
  <si>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</si>
  <si>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</si>
  <si>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</si>
  <si>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</si>
  <si>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</si>
  <si>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</si>
  <si>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</si>
  <si>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</si>
  <si>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</si>
  <si>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</si>
  <si>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</si>
  <si>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</si>
  <si>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</si>
  <si>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</si>
  <si>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</si>
  <si>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</si>
  <si>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</si>
  <si>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</si>
  <si>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</si>
  <si>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</si>
  <si>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</si>
  <si>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</si>
  <si>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</si>
  <si>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</si>
  <si>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</si>
  <si>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</si>
  <si>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</si>
  <si>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</si>
  <si>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</si>
  <si>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</si>
  <si>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</si>
  <si>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</si>
  <si>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</si>
  <si>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</si>
  <si>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</si>
  <si>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</si>
  <si>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</si>
  <si>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</si>
  <si>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</si>
  <si>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</si>
  <si>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</si>
  <si>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</si>
  <si>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</si>
  <si>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</si>
  <si>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</si>
  <si>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</si>
  <si>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</si>
  <si>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</si>
  <si>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</si>
  <si>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</si>
  <si>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</si>
  <si>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</si>
  <si>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</si>
  <si>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</si>
  <si>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</si>
  <si>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昆明市自然资源和规划局</t>
  </si>
  <si>
    <t>530100210000000009737</t>
  </si>
  <si>
    <t>事业人员支出工资</t>
  </si>
  <si>
    <t>30101</t>
  </si>
  <si>
    <t>基本工资</t>
  </si>
  <si>
    <t>30102</t>
  </si>
  <si>
    <t>津贴补贴</t>
  </si>
  <si>
    <t>30103</t>
  </si>
  <si>
    <t>奖金</t>
  </si>
  <si>
    <t>30107</t>
  </si>
  <si>
    <t>绩效工资</t>
  </si>
  <si>
    <t>530100210000000009738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</si>
  <si>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</si>
  <si>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</si>
  <si>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</si>
  <si>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</si>
  <si>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</si>
  <si>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</si>
  <si>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</si>
  <si>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</si>
  <si>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</si>
  <si>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</si>
  <si>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</si>
  <si>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</si>
  <si>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</si>
  <si>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530100210000000009739</t>
  </si>
  <si>
    <t>30113</t>
  </si>
  <si>
    <t>530100210000000009740</t>
  </si>
  <si>
    <t>公车购置及运维费</t>
  </si>
  <si>
    <t>30231</t>
  </si>
  <si>
    <t>公务用车运行维护费</t>
  </si>
  <si>
    <t>530100210000000009742</t>
  </si>
  <si>
    <t>工会经费</t>
  </si>
  <si>
    <t>30228</t>
  </si>
  <si>
    <t>530100210000000009743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</si>
  <si>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</si>
  <si>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</si>
  <si>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</si>
  <si>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</si>
  <si>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</si>
  <si>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</si>
  <si>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</si>
  <si>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</si>
  <si>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</si>
  <si>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</si>
  <si>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</si>
  <si>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</si>
  <si>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</si>
  <si>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</si>
  <si>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</si>
  <si>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</si>
  <si>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</si>
  <si>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</si>
  <si>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</si>
  <si>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530100231100001465006</t>
  </si>
  <si>
    <t>事业人员奖励性绩效</t>
  </si>
  <si>
    <t>预算05-1表</t>
  </si>
  <si>
    <t>项目分类</t>
  </si>
  <si>
    <t>项目单位</t>
  </si>
  <si>
    <t>本年拨款</t>
  </si>
  <si>
    <t>其中：本次下达</t>
  </si>
  <si>
    <t>事业发展类</t>
  </si>
  <si>
    <t>530100210000000009489</t>
  </si>
  <si>
    <t>昆明交通发展年度报告专项经费</t>
  </si>
  <si>
    <t>30227</t>
  </si>
  <si>
    <t>委托业务费</t>
  </si>
  <si>
    <t>530100210000000009699</t>
  </si>
  <si>
    <t>互联网接入专项经费</t>
  </si>
  <si>
    <t>530100241100002088408</t>
  </si>
  <si>
    <t>昆明城市综合交通调查合同款资金</t>
  </si>
  <si>
    <t>530100241100002088519</t>
  </si>
  <si>
    <t>《昆明中心城区2022年道路建设白皮书》编制合同款资金</t>
  </si>
  <si>
    <t>530100241100002088541</t>
  </si>
  <si>
    <t>《昆明中心城区2023年道路建设白皮书》编制合同款资金</t>
  </si>
  <si>
    <t>530100241100002088556</t>
  </si>
  <si>
    <t>《昆明中心城区四年（2022－2025）道路建设计划》编制合同款资金</t>
  </si>
  <si>
    <t>530100241100002088586</t>
  </si>
  <si>
    <t>《昆明中心城区2024年道路建设白皮书》编制合同款资金</t>
  </si>
  <si>
    <t>530100241100002088640</t>
  </si>
  <si>
    <t>《昆明中心城区2025年道路建设白皮书》编制经费</t>
  </si>
  <si>
    <t>530100251100003558410</t>
  </si>
  <si>
    <t>互联网接入合同款资金</t>
  </si>
  <si>
    <t>530100251100003559167</t>
  </si>
  <si>
    <t>昆明六大核心旅游片区综合交通提升专题专项经费</t>
  </si>
  <si>
    <t>530100251100003559244</t>
  </si>
  <si>
    <t>昆明城市交通特征数据标准化及集成共享专项经费</t>
  </si>
  <si>
    <t>530100251100003829785</t>
  </si>
  <si>
    <t>昆明主城大世博片区交通专题研究专项经费</t>
  </si>
  <si>
    <t>530100251100003829787</t>
  </si>
  <si>
    <t>昆明主城草海片区交通专题研究专项经费</t>
  </si>
  <si>
    <t>530100251100003829797</t>
  </si>
  <si>
    <t>昆明主城翠湖片区交通专题研究专项经费</t>
  </si>
  <si>
    <t>预算05-2表</t>
  </si>
  <si>
    <t>单位名称、项目名称</t>
  </si>
  <si>
    <t>项目年度绩效目标</t>
  </si>
  <si>
    <t>一级指标</t>
  </si>
  <si>
    <t>二级指标</t>
  </si>
  <si>
    <t>三级指标</t>
  </si>
  <si>
    <t>指标性质</t>
  </si>
  <si>
    <t>指标值</t>
  </si>
  <si>
    <t>度量单位</t>
  </si>
  <si>
    <t>指标属性</t>
  </si>
  <si>
    <t>指标内容</t>
  </si>
  <si>
    <t>1）制作份数不少于300本，并向各职能部门和其他城市免费提供；
2）成果报告免费发放数量不少于300册，使成果得到充分的使用；
3）任务完成时间小于等于12个月，即年内完成；
4）有效提供数据或指标5次以上，为城市各类创建工作提供基础数据保障；
5）排版制作成《年报》的每个画册的单价小于等于50元。
6）与其他城市形成年报交流机制，扩大影响，年报交流的省外城市超过8个以上；
7）根据从社会公众、内部人员、项目服务单位进行满意度调查评价，满意度95%以上。</t>
  </si>
  <si>
    <t>产出指标</t>
  </si>
  <si>
    <t>数量指标</t>
  </si>
  <si>
    <t>制作份数</t>
  </si>
  <si>
    <t>&gt;=</t>
  </si>
  <si>
    <t>300</t>
  </si>
  <si>
    <t>册</t>
  </si>
  <si>
    <t>定量指标</t>
  </si>
  <si>
    <t>最终稿制作份数，目的是向各职能部门和其他城市免费提供。</t>
  </si>
  <si>
    <t>质量指标</t>
  </si>
  <si>
    <t>年报画册成果发放量</t>
  </si>
  <si>
    <t>最终稿制作后发放份数。</t>
  </si>
  <si>
    <t>时效指标</t>
  </si>
  <si>
    <t>任务完成时间</t>
  </si>
  <si>
    <t>&lt;=</t>
  </si>
  <si>
    <t>月</t>
  </si>
  <si>
    <t>项目所有内容完成的时间要求</t>
  </si>
  <si>
    <t>效益指标</t>
  </si>
  <si>
    <t>社会效益</t>
  </si>
  <si>
    <t>支撑城市治理专项、各类创建工作中指标报送</t>
  </si>
  <si>
    <t>次</t>
  </si>
  <si>
    <t>为城市各类创建工作提供基础数据保障。</t>
  </si>
  <si>
    <t>可持续影响</t>
  </si>
  <si>
    <t>省外城市交流</t>
  </si>
  <si>
    <t>个</t>
  </si>
  <si>
    <t>与省外其他城市交流年报，与其他城市形成年报交流机制，扩大影响。</t>
  </si>
  <si>
    <t>满意度指标</t>
  </si>
  <si>
    <t>服务对象满意度</t>
  </si>
  <si>
    <t>年报使用人员和单位的满意度</t>
  </si>
  <si>
    <t>95</t>
  </si>
  <si>
    <t>%</t>
  </si>
  <si>
    <t>从社会公众、内部人员、项目服务单位进行满意度调查评价，200份的满意度调查。</t>
  </si>
  <si>
    <t>成本指标</t>
  </si>
  <si>
    <t>经济成本指标</t>
  </si>
  <si>
    <t>排版制作单价</t>
  </si>
  <si>
    <t>50</t>
  </si>
  <si>
    <t>元</t>
  </si>
  <si>
    <t>排版制作成《年报》的每个画册的单价</t>
  </si>
  <si>
    <t xml:space="preserve">1）根据预算执行相关法律法规及昆明市城市交通研究所项目管理轨道要求，编制道路建设白皮书的城市规划适应度在90%以上。
2）根据预算执行相关法律法规及昆明市城市交通研究所项目管理规定要求，中心城区覆盖范围高于90%以上。
3）根据预算执行相关法律法规及昆明市城市交通研究所项目管理规定要求，考核完成任务及时情况，任务完成时间小于等于2026年，即年内完成。
4）根据预算执行相关法律法规及昆明市城市交通研究所项目管理规定要求，预算完成率达到95%以上，考核预算完成率=实际支出金额/预算安排金额*100%。
5）根据预算执行相关法律法规及昆明市城市交通研究所项目管理规定要求，道路规划里程不低于100公里。
6）根据预算执行相关法律法规及昆明市城市交通研究所项目管理规定要求，道路建设总投资不低于100亿。
</t>
  </si>
  <si>
    <t>中心城区覆盖范围</t>
  </si>
  <si>
    <t>&gt;</t>
  </si>
  <si>
    <t>90</t>
  </si>
  <si>
    <t>中心城区覆盖范围=道路建设白皮书实际分析的区域数量/项目要求的研究区域数量（五区+三管委会+空港）*100%</t>
  </si>
  <si>
    <t>城市规划适应度</t>
  </si>
  <si>
    <t>城市规划适应度=本次道路建设白皮书实际分析的城市建设规划数量/道路建设相关的城市建设规划数量*100%</t>
  </si>
  <si>
    <t>考核完成时间</t>
  </si>
  <si>
    <t>2026</t>
  </si>
  <si>
    <t>年</t>
  </si>
  <si>
    <t>当年底完成得满分，否则不得分。</t>
  </si>
  <si>
    <t>经济效益</t>
  </si>
  <si>
    <t>规划投资金额</t>
  </si>
  <si>
    <t>100</t>
  </si>
  <si>
    <t>亿元</t>
  </si>
  <si>
    <t>规划投资金额为本年度白皮书建设任务涉及的道路建设总投资</t>
  </si>
  <si>
    <t>建设规模</t>
  </si>
  <si>
    <t>公里</t>
  </si>
  <si>
    <t>建设规模为本年度白皮书建设任务涉及的道路建设总里程</t>
  </si>
  <si>
    <t>实际支出成本</t>
  </si>
  <si>
    <t>400000</t>
  </si>
  <si>
    <t>反映规划成果编制经费完成率。规划成果编制经费不超过（含）400000元</t>
  </si>
  <si>
    <t>1）根据预算执行相关法律法规及昆明市城市交通研究所项目管理轨道要求，规划覆盖范围高于90%以上。
2）根据预算执行相关法律法规及昆明市城市交通研究所项目管理规定要求，编制道路建设白皮书的规划适应度在90%以上。
3）根据预算执行相关法律法规及昆明市城市交通研究所项目管理规定要求，考核完成任务及时情况，考核完成时间&lt;=12个月，即在年内完成。
4）根据预算执行相关法律法规及昆明市城市交通研究所项目管理规定要求，预算完成率达到95%以上，考核预算完成率=实际支出金额/预算安排金额*100%。
5）根据预算执行相关法律法规及昆明市城市交通研究所项目管理规定要求，“三大工程”保障率大于80%。
6）根据预算执行相关法律法规及昆明市城市交通研究所项目管理规定要求，根据上一年度道路建设情况，更新形成新的现状路网图。</t>
  </si>
  <si>
    <t>规划覆盖范围</t>
  </si>
  <si>
    <t>规划覆盖范围=道路建设白皮书实际分析的区域数量/项目要求的研究区域数量（五区+三管委会+空港+磨憨）*100%</t>
  </si>
  <si>
    <t>规划适应度</t>
  </si>
  <si>
    <t>规划适应度=道路建设白皮书实际分析的专项规划数量/道路建设相关的城市建设专项规划数量*100%</t>
  </si>
  <si>
    <t>完成时间</t>
  </si>
  <si>
    <t>项目编制报告完成时间，以报市政府审查时间为准</t>
  </si>
  <si>
    <t>“三大工程”保障率</t>
  </si>
  <si>
    <t>80</t>
  </si>
  <si>
    <t>“三大工程”保障率=白皮书编制过程中实际分析的“三大工程”建设计划数量/白皮书编制过程中必须统筹考虑的“三大工程”建设计划数量*100%</t>
  </si>
  <si>
    <t>建成路网更新</t>
  </si>
  <si>
    <t>1.00</t>
  </si>
  <si>
    <t>轮</t>
  </si>
  <si>
    <t>更新形成新的现状路网图</t>
  </si>
  <si>
    <t>1）完成项目的推进，实现功能模块数量不少于4个；
2）质量方面，保证数据的准确性，数据误差率（模拟数据与实际数据之前的误差）不超过20%；
3）时效方面，按计划完成，项目完成月不应大于12个月；
4）成本指标方面，每类指标整理及分析单价不大于1万元，反映该项目有效控制成本、尽量节约支出的情况；
5）社会效益指标方面，扩大项目在城区的覆盖范围，中心城单元覆盖率达到100%；</t>
  </si>
  <si>
    <t>功能模块数量</t>
  </si>
  <si>
    <t>反映项目实现的功能模块的数量和应用方向。</t>
  </si>
  <si>
    <t>数据误差率</t>
  </si>
  <si>
    <t>20</t>
  </si>
  <si>
    <t>反映项目中城市交通数据的正确性率，通过比对分析数据与实际数据来计算。
数据误差率=（统计输出数据/实际数据-1）*100%的绝对值</t>
  </si>
  <si>
    <t>反映项目的进度情况，年度计划应在本年度完成，完成时间不应超过12个月。</t>
  </si>
  <si>
    <t>中心城数据覆盖率</t>
  </si>
  <si>
    <t>反映项目在城区的覆盖范围，中心城数据覆盖率=数据覆盖范围面积/城区范围面积</t>
  </si>
  <si>
    <t>每类指标整理及分析单价</t>
  </si>
  <si>
    <t>10000</t>
  </si>
  <si>
    <t>反映该项目有效控制成本、尽量节约支出的情况。每类指标整理及分析单价=合同金额/整理分析的交通指标分类数量</t>
  </si>
  <si>
    <t>完成2026年规划编制，通过专家评审会，通过昆明市自然资源和规划局验收，通过相关平台宣传，提高成果转化率，作为相关部门制定工作计划的依据，被西山区、滇池度假区等区域相关文件、相关专项规划采纳，为繁荣发展滇池绿道旅游和交通可持续发展科学服务。</t>
  </si>
  <si>
    <t>完成规划研究成果</t>
  </si>
  <si>
    <t>=</t>
  </si>
  <si>
    <t>1.0</t>
  </si>
  <si>
    <t>项</t>
  </si>
  <si>
    <t>反映规划完成数量，完成规划研究报告和汇报文件。</t>
  </si>
  <si>
    <t>规划适应度=本项目实际分析的交通方式数量/本项目研究范围内现有和规划的交通方式数量*100%</t>
  </si>
  <si>
    <t>项目编制报告完成时间，以报上级主管部门审查时间为准</t>
  </si>
  <si>
    <t>更新交通规划数据库</t>
  </si>
  <si>
    <t>更新形成新的交通体系数据库</t>
  </si>
  <si>
    <t>460000</t>
  </si>
  <si>
    <t>反映规划成果编制经费成本。规划成果编制经费不超过（含）460000元</t>
  </si>
  <si>
    <t>完成互联网专线接入，完成门户网站迁移，满足日常工作需求，实现数据有效传输和信息及时传递。
1、接入专线数量1条；
2、宽带带宽大于等于30M；
3、服务覆盖时间大于等于95%；
4、按照支付时限完成项目。
5、互联网月使用成本单价小于等于3900元。
6、宽度服务对象满意度大于等于95%。</t>
  </si>
  <si>
    <t>接入专线数量</t>
  </si>
  <si>
    <t>接入宽带专线数量</t>
  </si>
  <si>
    <t>宽带带宽</t>
  </si>
  <si>
    <t>30</t>
  </si>
  <si>
    <t>M</t>
  </si>
  <si>
    <t>接入宽带带宽速度</t>
  </si>
  <si>
    <t>网络稳定率</t>
  </si>
  <si>
    <t>接入网络稳定情况</t>
  </si>
  <si>
    <t>按照时间支付进度</t>
  </si>
  <si>
    <t>支付时限要求</t>
  </si>
  <si>
    <t>服务覆盖时间</t>
  </si>
  <si>
    <t>宽带正常服务时间占全年时间总量</t>
  </si>
  <si>
    <t>服务使用满意度</t>
  </si>
  <si>
    <t>宽带服务对象满意度</t>
  </si>
  <si>
    <t>互联网月使用成本</t>
  </si>
  <si>
    <t>3900</t>
  </si>
  <si>
    <t>元/月</t>
  </si>
  <si>
    <t>互联网接入成本单价</t>
  </si>
  <si>
    <t>考核完成任务时间</t>
  </si>
  <si>
    <t xml:space="preserve">1）根据预算执行相关法律法规及昆明市城市交通研究所项目管理轨道要求，编制道路建设白皮书的城市规划适应度在90%以上。
2）根据预算执行相关法律法规及昆明市城市交通研究所项目管理规定要求，中心城区覆盖范围高于90%以上。
3）根据预算执行相关法律法规及昆明市城市交通研究所项目管理规定要求，考核完成任务及时情况，任务完成时间小于等于2026年，即年内完成。
4）根据预算执行相关法律法规及昆明市城市交通研究所项目管理规定要求，预算完成率达到95%以上，考核预算完成率=实际支出金额/预算安排金额*100%。
5）根据预算执行相关法律法规及昆明市城市交通研究所项目管理规定要求，道路规划里程不低于100公里。
6）根据预算执行相关法律法规及昆明市城市交通研究所项目管理规定要求，道路建设总投资不低于100亿。
</t>
  </si>
  <si>
    <t>中心城区覆盖范围=道路建设白皮书实际分析的区域数量/项目要求的研究区域数量（五区+三管委会+空港+磨憨）*100%</t>
  </si>
  <si>
    <t>年底前完成得满分，否则不得分。</t>
  </si>
  <si>
    <t>550000</t>
  </si>
  <si>
    <t>反映规划成果编制经费完成率。规划成果编制经费不超过（含）550000元</t>
  </si>
  <si>
    <t xml:space="preserve">1）根据预算执行相关法律法规及昆明市城市交通研究所项目管理轨道要求，完成1份研究报告。
2）根据预算执行相关法律法规及昆明市城市交通研究所项目管理规定要求，项目的规划适应度在4种以上。
3）根据预算执行相关法律法规及昆明市城市交通研究所项目管理规定要求，考核完成任务及时率，考核完成时间&lt;=12个月，即在年内完成。
4）根据预算执行相关法律法规及昆明市城市交通研究所项目管理规定要求，更新形成新的交通体系数据库。
</t>
  </si>
  <si>
    <t>完成研究报告</t>
  </si>
  <si>
    <t>份</t>
  </si>
  <si>
    <t>完成研究报告数量</t>
  </si>
  <si>
    <t>种</t>
  </si>
  <si>
    <t>规划适应度=本项目实际分析的交通方式数量</t>
  </si>
  <si>
    <t>141150</t>
  </si>
  <si>
    <t>反映实际支出情况，应小于等于141150元</t>
  </si>
  <si>
    <t>完成互联网专线接入，完成门户网站迁移，满足日常工作需求，实现数据有效传输和信息及时传递。
1、接入专线数量1条；
2、宽带带宽大于等于30M；
3、服务覆盖时间大于等于95%；
4、服务使用满意度大于等于95%。
5、按照支付时限完成项目。</t>
  </si>
  <si>
    <t>兆</t>
  </si>
  <si>
    <t>月网费</t>
  </si>
  <si>
    <t>反映月网费支出情况，按照过紧日子要求，控制网费费用小于等于3900元/月</t>
  </si>
  <si>
    <t>完成2026年规划编制，通过专家评审会，通过昆明市自然资源和规划局验收，通过相关平台宣传，提高成果转化率，作为相关部门制定工作计划的依据，被西山区、官渡区、呈贡区等区域相关文件、相关专项规划采纳，为繁荣发展翠湖旅游和交通可持续发展科学服务。</t>
  </si>
  <si>
    <t>完成规划成果</t>
  </si>
  <si>
    <t>450000</t>
  </si>
  <si>
    <t>反映规划成果编制经费完成情况。规划成果编制经费不超过（含）450000元</t>
  </si>
  <si>
    <t xml:space="preserve">1）根据预算执行相关法律法规及昆明市城市交通研究所项目管理轨道要求，规划覆盖率高于90%以上。
2）根据预算执行相关法律法规及昆明市城市交通研究所项目管理规定要求，项目的规划适应度在90%以上。
3）根据预算执行相关法律法规及昆明市城市交通研究所项目管理规定要求，考核完成任务及时率，考核完成时间&lt;=12个月，即在年内完成。
4）根据预算执行相关法律法规及昆明市城市交通研究所项目管理规定要求，预算完成率达到95%以上，考核预算完成率=实际支出金额/预算安排金额*100%。
5）根据预算执行相关法律法规及昆明市城市交通研究所项目管理规定要求，更新形成新的对外交通体系数据库。
</t>
  </si>
  <si>
    <t>规划覆盖率</t>
  </si>
  <si>
    <t>规划覆盖范围=本项目实际分析的片区数量/项目要求的研究片区数量*100%</t>
  </si>
  <si>
    <t>规划适应度=本项目实际分析的对外交通方式数量/本项目研究范围内现有和规划的对外交通方式数量*100%</t>
  </si>
  <si>
    <t>更新对外交通规划数据库</t>
  </si>
  <si>
    <t>更新形成新的对外交通体系数据库</t>
  </si>
  <si>
    <t>工作和成果满意度</t>
  </si>
  <si>
    <t>专家评审和验收通过</t>
  </si>
  <si>
    <t>是/否</t>
  </si>
  <si>
    <t>定性指标</t>
  </si>
  <si>
    <t>通过专家审查，完成项目验收。</t>
  </si>
  <si>
    <t>139500</t>
  </si>
  <si>
    <t>反映尾款支付情况。实际支付不超过（含）139500元</t>
  </si>
  <si>
    <t xml:space="preserve">1）根据《城市综合交通体系规划交通调查导则》，完成3.2万户居民出行调查
2）根据《城市综合交通体系规划交通调查导则》，通过回访或抽查，校核调查数据的准确率，调查数据准确率达到95%以上
3）根据预算执行相关法律法规及昆明市城市交通研究所项目管理规定要求，考核完成任务及时情况，完成任务时间应小于等于2026年，即年内完成。
4）经济成本指标，实际支出不得高于325490元。
5）根据《城市综合交通体系规划交通调查导则》，反映调查（核查）主要结论依法公开情况，调查（核查）主要结论公开率达80%
</t>
  </si>
  <si>
    <t>居民出行调查样本户</t>
  </si>
  <si>
    <t>3.2</t>
  </si>
  <si>
    <t>万户</t>
  </si>
  <si>
    <t>最终有效调查的居民出行样本户.</t>
  </si>
  <si>
    <t>调查数据准确率</t>
  </si>
  <si>
    <t>通过回访或抽查，校核调查数据的准确率</t>
  </si>
  <si>
    <t>完成任务时间</t>
  </si>
  <si>
    <t>考察完成任务的时间，年内完成得满分，未完成不得分。</t>
  </si>
  <si>
    <t>调查（核查）主要结论公开率</t>
  </si>
  <si>
    <t>反映调查（核查）主要结论依法公开情况。
检查结果公开率</t>
  </si>
  <si>
    <t>325490</t>
  </si>
  <si>
    <t>反映合同经费完成情况。合同经费不超过（含）325490元</t>
  </si>
  <si>
    <t xml:space="preserve">1）根据预算执行相关法律法规及昆明市城市交通研究所项目管理轨道要求，编制道路建设计划的城市规划适应度在90%以上。
2）根据预算执行相关法律法规及昆明市城市交通研究所项目管理规定要求，中心城区覆盖范围高于90%以上。
3）根据预算执行相关法律法规及昆明市城市交通研究所项目管理规定要求，考核完成任务及时情况，任务完成时间小于等于2026年，即年内完成。
4）根据预算执行相关法律法规及昆明市城市交通研究所项目管理规定要求，预算完成率达到95%以上，考核预算完成率=实际支出金额/预算安排金额*100%。
5）根据预算执行相关法律法规及昆明市城市交通研究所项目管理规定要求，道路建设规模不低于400公里。
6）根据预算执行相关法律法规及昆明市城市交通研究所项目管理规定要求，道路建设规划投资金额不低于400亿。
</t>
  </si>
  <si>
    <t>中心城区覆盖范围=道路建设计划实际分析的区域数量/项目要求的研究区域数量（五区+三管委会+空港）*100%</t>
  </si>
  <si>
    <t>城市规划适应度=本次道路建设计划实际分析的城市建设规划数量/道路建设相关的城市建设规划数量*100%</t>
  </si>
  <si>
    <t>400</t>
  </si>
  <si>
    <t>规划投资金额为四年建设任务涉及的道路建设总投资</t>
  </si>
  <si>
    <t>建设规模为本次四年道路建设计划涉及的道路建设总里程</t>
  </si>
  <si>
    <t>1000000</t>
  </si>
  <si>
    <t>反映规划成果编制经费完成率。规划成果编制经费不超过（含）1000000元</t>
  </si>
  <si>
    <t>预算06表</t>
  </si>
  <si>
    <t>政府性基金预算支出预算表</t>
  </si>
  <si>
    <t>单位名称：昆明市发展和改革委员会</t>
  </si>
  <si>
    <t>政府性基金预算支出</t>
  </si>
  <si>
    <t>（备注：本单位2026年无政府性基金预算支出，此表为空。）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</si>
  <si>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</si>
  <si>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</si>
  <si>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</si>
  <si>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</si>
  <si>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</si>
  <si>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</si>
  <si>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</si>
  <si>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</si>
  <si>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</si>
  <si>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</si>
  <si>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</si>
  <si>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</si>
  <si>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</si>
  <si>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公务用车维修和保养服务</t>
  </si>
  <si>
    <t>车辆维修和保养服务</t>
  </si>
  <si>
    <t>公务用车保险服务</t>
  </si>
  <si>
    <t>机动车保险服务</t>
  </si>
  <si>
    <t>复印纸采购</t>
  </si>
  <si>
    <t>复印纸</t>
  </si>
  <si>
    <t>批</t>
  </si>
  <si>
    <t>调查服务项目尾款</t>
  </si>
  <si>
    <t>其他专业技术服务</t>
  </si>
  <si>
    <t>预算08表</t>
  </si>
  <si>
    <t>政府购买服务项目</t>
  </si>
  <si>
    <t>政府购买服务目录</t>
  </si>
  <si>
    <t>（备注：本单位2026年无政府购买服务预算，此表为空。）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</si>
  <si>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</si>
  <si>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</si>
  <si>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</si>
  <si>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</si>
  <si>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</si>
  <si>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</si>
  <si>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</si>
  <si>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</si>
  <si>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</si>
  <si>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</si>
  <si>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</si>
  <si>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</si>
  <si>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</si>
  <si>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</si>
  <si>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</si>
  <si>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</si>
  <si>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</si>
  <si>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</si>
  <si>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</si>
  <si>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</si>
  <si>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</si>
  <si>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</si>
  <si>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</si>
  <si>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</si>
  <si>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（备注：本单位2026年无市对下转移支付预算，此表为空。）</t>
  </si>
  <si>
    <t>预算09-2表</t>
  </si>
  <si>
    <t>（备注：本单位2026年无市对下转移支付绩效目标，此表为空。）</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</si>
  <si>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</si>
  <si>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</si>
  <si>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</si>
  <si>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</si>
  <si>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</si>
  <si>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</si>
  <si>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</si>
  <si>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</si>
  <si>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</si>
  <si>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（备注：本单位2026年无新增资产配置，此表为空。）</t>
  </si>
  <si>
    <t>预算11表</t>
  </si>
  <si>
    <t>上级补助</t>
  </si>
  <si>
    <t>（备注：本单位2026年无上级转移支付补助项目支出预算，此表为空。）</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</si>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</sst>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"单位名称："&amp;"昆明市城市交通研究所"</f>
        <v>单位名称：昆明市城市交通研究所</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4">
        <v>8460354.92</v>
      </c>
      <c r="C6" s="164" t="s">
        <v>8</v>
      </c>
      <c r="D6" s="84"/>
    </row>
    <row r="7" ht="17.25" customHeight="1" spans="1:4">
      <c r="A7" s="164" t="s">
        <v>9</v>
      </c>
      <c r="B7" s="84"/>
      <c r="C7" s="164" t="s">
        <v>10</v>
      </c>
      <c r="D7" s="84"/>
    </row>
    <row r="8" ht="17.25" customHeight="1" spans="1:4">
      <c r="A8" s="164" t="s">
        <v>11</v>
      </c>
      <c r="B8" s="84"/>
      <c r="C8" s="196" t="s">
        <v>12</v>
      </c>
      <c r="D8" s="84"/>
    </row>
    <row r="9" ht="17.25" customHeight="1" spans="1:4">
      <c r="A9" s="164" t="s">
        <v>13</v>
      </c>
      <c r="B9" s="84"/>
      <c r="C9" s="196" t="s">
        <v>14</v>
      </c>
      <c r="D9" s="84"/>
    </row>
    <row r="10" ht="17.25" customHeight="1" spans="1:4">
      <c r="A10" s="164" t="s">
        <v>15</v>
      </c>
      <c r="B10" s="84"/>
      <c r="C10" s="196" t="s">
        <v>16</v>
      </c>
      <c r="D10" s="84"/>
    </row>
    <row r="11" ht="17.25" customHeight="1" spans="1:4">
      <c r="A11" s="164" t="s">
        <v>17</v>
      </c>
      <c r="B11" s="84"/>
      <c r="C11" s="196" t="s">
        <v>18</v>
      </c>
      <c r="D11" s="84"/>
    </row>
    <row r="12" ht="17.25" customHeight="1" spans="1:4">
      <c r="A12" s="164" t="s">
        <v>19</v>
      </c>
      <c r="B12" s="84"/>
      <c r="C12" s="33" t="s">
        <v>20</v>
      </c>
      <c r="D12" s="84"/>
    </row>
    <row r="13" ht="17.25" customHeight="1" spans="1:4">
      <c r="A13" s="164" t="s">
        <v>21</v>
      </c>
      <c r="B13" s="84"/>
      <c r="C13" s="33" t="s">
        <v>22</v>
      </c>
      <c r="D13" s="84">
        <v>562000</v>
      </c>
    </row>
    <row r="14" ht="17.25" customHeight="1" spans="1:4">
      <c r="A14" s="164" t="s">
        <v>23</v>
      </c>
      <c r="B14" s="84"/>
      <c r="C14" s="33" t="s">
        <v>24</v>
      </c>
      <c r="D14" s="84">
        <v>287406</v>
      </c>
    </row>
    <row r="15" ht="17.25" customHeight="1" spans="1:4">
      <c r="A15" s="164" t="s">
        <v>25</v>
      </c>
      <c r="B15" s="84"/>
      <c r="C15" s="33" t="s">
        <v>26</v>
      </c>
      <c r="D15" s="84"/>
    </row>
    <row r="16" ht="17.25" customHeight="1" spans="1:4">
      <c r="A16" s="63"/>
      <c r="B16" s="84"/>
      <c r="C16" s="33" t="s">
        <v>27</v>
      </c>
      <c r="D16" s="84"/>
    </row>
    <row r="17" ht="17.25" customHeight="1" spans="1:4">
      <c r="A17" s="165"/>
      <c r="B17" s="84"/>
      <c r="C17" s="33" t="s">
        <v>28</v>
      </c>
      <c r="D17" s="84"/>
    </row>
    <row r="18" ht="17.25" customHeight="1" spans="1:4">
      <c r="A18" s="165"/>
      <c r="B18" s="84"/>
      <c r="C18" s="33" t="s">
        <v>29</v>
      </c>
      <c r="D18" s="84"/>
    </row>
    <row r="19" ht="17.25" customHeight="1" spans="1:4">
      <c r="A19" s="165"/>
      <c r="B19" s="84"/>
      <c r="C19" s="33" t="s">
        <v>30</v>
      </c>
      <c r="D19" s="84"/>
    </row>
    <row r="20" ht="17.25" customHeight="1" spans="1:4">
      <c r="A20" s="165"/>
      <c r="B20" s="84"/>
      <c r="C20" s="33" t="s">
        <v>31</v>
      </c>
      <c r="D20" s="84"/>
    </row>
    <row r="21" ht="17.25" customHeight="1" spans="1:4">
      <c r="A21" s="165"/>
      <c r="B21" s="84"/>
      <c r="C21" s="33" t="s">
        <v>32</v>
      </c>
      <c r="D21" s="84"/>
    </row>
    <row r="22" ht="17.25" customHeight="1" spans="1:4">
      <c r="A22" s="165"/>
      <c r="B22" s="84"/>
      <c r="C22" s="33" t="s">
        <v>33</v>
      </c>
      <c r="D22" s="84"/>
    </row>
    <row r="23" ht="17.25" customHeight="1" spans="1:4">
      <c r="A23" s="165"/>
      <c r="B23" s="84"/>
      <c r="C23" s="33" t="s">
        <v>34</v>
      </c>
      <c r="D23" s="84">
        <v>7288448.92</v>
      </c>
    </row>
    <row r="24" ht="17.25" customHeight="1" spans="1:4">
      <c r="A24" s="165"/>
      <c r="B24" s="84"/>
      <c r="C24" s="33" t="s">
        <v>35</v>
      </c>
      <c r="D24" s="84">
        <v>322500</v>
      </c>
    </row>
    <row r="25" ht="17.25" customHeight="1" spans="1:4">
      <c r="A25" s="165"/>
      <c r="B25" s="84"/>
      <c r="C25" s="33" t="s">
        <v>36</v>
      </c>
      <c r="D25" s="84"/>
    </row>
    <row r="26" ht="17.25" customHeight="1" spans="1:4">
      <c r="A26" s="165"/>
      <c r="B26" s="84"/>
      <c r="C26" s="63" t="s">
        <v>37</v>
      </c>
      <c r="D26" s="84"/>
    </row>
    <row r="27" ht="17.25" customHeight="1" spans="1:4">
      <c r="A27" s="165"/>
      <c r="B27" s="84"/>
      <c r="C27" s="33" t="s">
        <v>38</v>
      </c>
      <c r="D27" s="84"/>
    </row>
    <row r="28" ht="16.5" customHeight="1" spans="1:4">
      <c r="A28" s="165"/>
      <c r="B28" s="84"/>
      <c r="C28" s="33" t="s">
        <v>39</v>
      </c>
      <c r="D28" s="84"/>
    </row>
    <row r="29" ht="16.5" customHeight="1" spans="1:4">
      <c r="A29" s="165"/>
      <c r="B29" s="84"/>
      <c r="C29" s="63" t="s">
        <v>40</v>
      </c>
      <c r="D29" s="84"/>
    </row>
    <row r="30" ht="17.25" customHeight="1" spans="1:4">
      <c r="A30" s="165"/>
      <c r="B30" s="84"/>
      <c r="C30" s="63" t="s">
        <v>41</v>
      </c>
      <c r="D30" s="84"/>
    </row>
    <row r="31" ht="17.25" customHeight="1" spans="1:4">
      <c r="A31" s="165"/>
      <c r="B31" s="84"/>
      <c r="C31" s="33" t="s">
        <v>42</v>
      </c>
      <c r="D31" s="84"/>
    </row>
    <row r="32" ht="16.5" customHeight="1" spans="1:4">
      <c r="A32" s="165" t="s">
        <v>43</v>
      </c>
      <c r="B32" s="84">
        <v>8460354.92</v>
      </c>
      <c r="C32" s="165" t="s">
        <v>44</v>
      </c>
      <c r="D32" s="84">
        <v>8460354.92</v>
      </c>
    </row>
    <row r="33" ht="16.5" customHeight="1" spans="1:4">
      <c r="A33" s="63" t="s">
        <v>45</v>
      </c>
      <c r="B33" s="84"/>
      <c r="C33" s="63" t="s">
        <v>46</v>
      </c>
      <c r="D33" s="84"/>
    </row>
    <row r="34" ht="16.5" customHeight="1" spans="1:4">
      <c r="A34" s="33" t="s">
        <v>47</v>
      </c>
      <c r="B34" s="84"/>
      <c r="C34" s="33" t="s">
        <v>47</v>
      </c>
      <c r="D34" s="84"/>
    </row>
    <row r="35" ht="16.5" customHeight="1" spans="1:4">
      <c r="A35" s="33" t="s">
        <v>48</v>
      </c>
      <c r="B35" s="84"/>
      <c r="C35" s="33" t="s">
        <v>48</v>
      </c>
      <c r="D35" s="84"/>
    </row>
    <row r="36" ht="16.5" customHeight="1" spans="1:4">
      <c r="A36" s="166" t="s">
        <v>49</v>
      </c>
      <c r="B36" s="84">
        <v>8460354.92</v>
      </c>
      <c r="C36" s="166" t="s">
        <v>50</v>
      </c>
      <c r="D36" s="84">
        <v>8460354.92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0" sqref="B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09" t="s">
        <v>466</v>
      </c>
    </row>
    <row r="2" ht="42" customHeight="1" spans="1:6">
      <c r="A2" s="122" t="str">
        <f>"2026"&amp;"年部门政府性基金预算支出预算表"</f>
        <v>2026年部门政府性基金预算支出预算表</v>
      </c>
      <c r="B2" s="122" t="s">
        <v>467</v>
      </c>
      <c r="C2" s="123"/>
      <c r="D2" s="124"/>
      <c r="E2" s="124"/>
      <c r="F2" s="124"/>
    </row>
    <row r="3" ht="13.5" customHeight="1" spans="1:6">
      <c r="A3" s="4" t="str">
        <f>"单位名称："&amp;"昆明市城市交通研究所"</f>
        <v>单位名称：昆明市城市交通研究所</v>
      </c>
      <c r="B3" s="4" t="s">
        <v>468</v>
      </c>
      <c r="C3" s="119"/>
      <c r="D3" s="121"/>
      <c r="E3" s="121"/>
      <c r="F3" s="109" t="s">
        <v>1</v>
      </c>
    </row>
    <row r="4" ht="19.5" customHeight="1" spans="1:6">
      <c r="A4" s="125" t="s">
        <v>173</v>
      </c>
      <c r="B4" s="126" t="s">
        <v>71</v>
      </c>
      <c r="C4" s="125" t="s">
        <v>72</v>
      </c>
      <c r="D4" s="10" t="s">
        <v>469</v>
      </c>
      <c r="E4" s="11"/>
      <c r="F4" s="12"/>
    </row>
    <row r="5" ht="18.75" customHeight="1" spans="1:6">
      <c r="A5" s="127"/>
      <c r="B5" s="128"/>
      <c r="C5" s="127"/>
      <c r="D5" s="15" t="s">
        <v>54</v>
      </c>
      <c r="E5" s="10" t="s">
        <v>74</v>
      </c>
      <c r="F5" s="15" t="s">
        <v>75</v>
      </c>
    </row>
    <row r="6" ht="18.75" customHeight="1" spans="1:6">
      <c r="A6" s="70">
        <v>1</v>
      </c>
      <c r="B6" s="129" t="s">
        <v>82</v>
      </c>
      <c r="C6" s="70">
        <v>3</v>
      </c>
      <c r="D6" s="130">
        <v>4</v>
      </c>
      <c r="E6" s="130">
        <v>5</v>
      </c>
      <c r="F6" s="130">
        <v>6</v>
      </c>
    </row>
    <row r="7" ht="21" customHeight="1" spans="1:6">
      <c r="A7" s="20"/>
      <c r="B7" s="20"/>
      <c r="C7" s="20"/>
      <c r="D7" s="84"/>
      <c r="E7" s="84"/>
      <c r="F7" s="84"/>
    </row>
    <row r="8" ht="21" customHeight="1" spans="1:6">
      <c r="A8" s="20"/>
      <c r="B8" s="20"/>
      <c r="C8" s="20"/>
      <c r="D8" s="84"/>
      <c r="E8" s="84"/>
      <c r="F8" s="84"/>
    </row>
    <row r="9" ht="18.75" customHeight="1" spans="1:6">
      <c r="A9" s="131" t="s">
        <v>164</v>
      </c>
      <c r="B9" s="131" t="s">
        <v>164</v>
      </c>
      <c r="C9" s="132" t="s">
        <v>164</v>
      </c>
      <c r="D9" s="84"/>
      <c r="E9" s="84"/>
      <c r="F9" s="84"/>
    </row>
    <row r="10" customHeight="1" spans="1:6">
      <c r="A10" t="s">
        <v>470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471</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8" t="str">
        <f>"单位名称："&amp;"昆明市城市交通研究所"</f>
        <v>单位名称：昆明市城市交通研究所</v>
      </c>
      <c r="B3" s="6"/>
      <c r="C3" s="6"/>
      <c r="D3" s="6"/>
      <c r="E3" s="6"/>
      <c r="F3" s="6"/>
      <c r="G3" s="6"/>
      <c r="H3" s="6"/>
      <c r="I3" s="6"/>
      <c r="J3" s="6"/>
      <c r="P3" s="7"/>
      <c r="Q3" s="109" t="s">
        <v>1</v>
      </c>
    </row>
    <row r="4" ht="15.75" customHeight="1" spans="1:17">
      <c r="A4" s="9" t="s">
        <v>472</v>
      </c>
      <c r="B4" s="110" t="s">
        <v>473</v>
      </c>
      <c r="C4" s="110" t="s">
        <v>474</v>
      </c>
      <c r="D4" s="110" t="s">
        <v>475</v>
      </c>
      <c r="E4" s="110" t="s">
        <v>476</v>
      </c>
      <c r="F4" s="110" t="s">
        <v>477</v>
      </c>
      <c r="G4" s="93" t="s">
        <v>180</v>
      </c>
      <c r="H4" s="93"/>
      <c r="I4" s="93"/>
      <c r="J4" s="93"/>
      <c r="K4" s="94"/>
      <c r="L4" s="93"/>
      <c r="M4" s="93"/>
      <c r="N4" s="79"/>
      <c r="O4" s="93"/>
      <c r="P4" s="94"/>
      <c r="Q4" s="80"/>
    </row>
    <row r="5" ht="17.25" customHeight="1" spans="1:17">
      <c r="A5" s="14"/>
      <c r="B5" s="96"/>
      <c r="C5" s="96"/>
      <c r="D5" s="96"/>
      <c r="E5" s="96"/>
      <c r="F5" s="96"/>
      <c r="G5" s="96" t="s">
        <v>54</v>
      </c>
      <c r="H5" s="96" t="s">
        <v>57</v>
      </c>
      <c r="I5" s="96" t="s">
        <v>478</v>
      </c>
      <c r="J5" s="96" t="s">
        <v>479</v>
      </c>
      <c r="K5" s="97" t="s">
        <v>480</v>
      </c>
      <c r="L5" s="98" t="s">
        <v>481</v>
      </c>
      <c r="M5" s="98"/>
      <c r="N5" s="99"/>
      <c r="O5" s="98"/>
      <c r="P5" s="100"/>
      <c r="Q5" s="101"/>
    </row>
    <row r="6" ht="54" customHeight="1" spans="1:17">
      <c r="A6" s="17"/>
      <c r="B6" s="102"/>
      <c r="C6" s="102"/>
      <c r="D6" s="102"/>
      <c r="E6" s="102"/>
      <c r="F6" s="102"/>
      <c r="G6" s="102"/>
      <c r="H6" s="102" t="s">
        <v>56</v>
      </c>
      <c r="I6" s="102"/>
      <c r="J6" s="102"/>
      <c r="K6" s="103"/>
      <c r="L6" s="102" t="s">
        <v>56</v>
      </c>
      <c r="M6" s="102" t="s">
        <v>63</v>
      </c>
      <c r="N6" s="101" t="s">
        <v>64</v>
      </c>
      <c r="O6" s="102" t="s">
        <v>65</v>
      </c>
      <c r="P6" s="103" t="s">
        <v>66</v>
      </c>
      <c r="Q6" s="101" t="s">
        <v>67</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4" t="s">
        <v>190</v>
      </c>
      <c r="B8" s="113"/>
      <c r="C8" s="113"/>
      <c r="D8" s="113"/>
      <c r="E8" s="114"/>
      <c r="F8" s="84">
        <v>327490</v>
      </c>
      <c r="G8" s="84">
        <v>339130</v>
      </c>
      <c r="H8" s="84">
        <v>339130</v>
      </c>
      <c r="I8" s="84"/>
      <c r="J8" s="84"/>
      <c r="K8" s="84"/>
      <c r="L8" s="84"/>
      <c r="M8" s="84"/>
      <c r="N8" s="84"/>
      <c r="O8" s="84"/>
      <c r="P8" s="84"/>
      <c r="Q8" s="84"/>
    </row>
    <row r="9" ht="21" customHeight="1" spans="1:17">
      <c r="A9" s="115" t="s">
        <v>69</v>
      </c>
      <c r="B9" s="113"/>
      <c r="C9" s="113"/>
      <c r="D9" s="113"/>
      <c r="E9" s="114"/>
      <c r="F9" s="84">
        <v>327490</v>
      </c>
      <c r="G9" s="84">
        <v>339130</v>
      </c>
      <c r="H9" s="84">
        <v>339130</v>
      </c>
      <c r="I9" s="84"/>
      <c r="J9" s="84"/>
      <c r="K9" s="84"/>
      <c r="L9" s="84"/>
      <c r="M9" s="84"/>
      <c r="N9" s="84"/>
      <c r="O9" s="84"/>
      <c r="P9" s="84"/>
      <c r="Q9" s="84"/>
    </row>
    <row r="10" ht="21" customHeight="1" spans="1:17">
      <c r="A10" s="116" t="s">
        <v>218</v>
      </c>
      <c r="B10" s="113" t="s">
        <v>482</v>
      </c>
      <c r="C10" s="113" t="s">
        <v>483</v>
      </c>
      <c r="D10" s="113" t="s">
        <v>329</v>
      </c>
      <c r="E10" s="114">
        <v>1</v>
      </c>
      <c r="F10" s="84"/>
      <c r="G10" s="84">
        <v>3000</v>
      </c>
      <c r="H10" s="84">
        <v>3000</v>
      </c>
      <c r="I10" s="84"/>
      <c r="J10" s="84"/>
      <c r="K10" s="84"/>
      <c r="L10" s="84"/>
      <c r="M10" s="84"/>
      <c r="N10" s="84"/>
      <c r="O10" s="84"/>
      <c r="P10" s="84"/>
      <c r="Q10" s="84"/>
    </row>
    <row r="11" ht="21" customHeight="1" spans="1:17">
      <c r="A11" s="116" t="s">
        <v>218</v>
      </c>
      <c r="B11" s="113" t="s">
        <v>484</v>
      </c>
      <c r="C11" s="113" t="s">
        <v>485</v>
      </c>
      <c r="D11" s="113" t="s">
        <v>383</v>
      </c>
      <c r="E11" s="114">
        <v>1</v>
      </c>
      <c r="F11" s="84"/>
      <c r="G11" s="84">
        <v>5040</v>
      </c>
      <c r="H11" s="84">
        <v>5040</v>
      </c>
      <c r="I11" s="84"/>
      <c r="J11" s="84"/>
      <c r="K11" s="84"/>
      <c r="L11" s="84"/>
      <c r="M11" s="84"/>
      <c r="N11" s="84"/>
      <c r="O11" s="84"/>
      <c r="P11" s="84"/>
      <c r="Q11" s="84"/>
    </row>
    <row r="12" ht="21" customHeight="1" spans="1:17">
      <c r="A12" s="116" t="s">
        <v>218</v>
      </c>
      <c r="B12" s="113" t="s">
        <v>486</v>
      </c>
      <c r="C12" s="113" t="s">
        <v>487</v>
      </c>
      <c r="D12" s="113" t="s">
        <v>418</v>
      </c>
      <c r="E12" s="114">
        <v>1</v>
      </c>
      <c r="F12" s="84"/>
      <c r="G12" s="84">
        <v>3600</v>
      </c>
      <c r="H12" s="84">
        <v>3600</v>
      </c>
      <c r="I12" s="84"/>
      <c r="J12" s="84"/>
      <c r="K12" s="84"/>
      <c r="L12" s="84"/>
      <c r="M12" s="84"/>
      <c r="N12" s="84"/>
      <c r="O12" s="84"/>
      <c r="P12" s="84"/>
      <c r="Q12" s="84"/>
    </row>
    <row r="13" ht="21" customHeight="1" spans="1:17">
      <c r="A13" s="116" t="s">
        <v>225</v>
      </c>
      <c r="B13" s="113" t="s">
        <v>488</v>
      </c>
      <c r="C13" s="113" t="s">
        <v>489</v>
      </c>
      <c r="D13" s="113" t="s">
        <v>490</v>
      </c>
      <c r="E13" s="114">
        <v>1</v>
      </c>
      <c r="F13" s="84">
        <v>2000</v>
      </c>
      <c r="G13" s="84">
        <v>2000</v>
      </c>
      <c r="H13" s="84">
        <v>2000</v>
      </c>
      <c r="I13" s="84"/>
      <c r="J13" s="84"/>
      <c r="K13" s="84"/>
      <c r="L13" s="84"/>
      <c r="M13" s="84"/>
      <c r="N13" s="84"/>
      <c r="O13" s="84"/>
      <c r="P13" s="84"/>
      <c r="Q13" s="84"/>
    </row>
    <row r="14" ht="21" customHeight="1" spans="1:17">
      <c r="A14" s="116" t="s">
        <v>259</v>
      </c>
      <c r="B14" s="113" t="s">
        <v>491</v>
      </c>
      <c r="C14" s="113" t="s">
        <v>492</v>
      </c>
      <c r="D14" s="113" t="s">
        <v>329</v>
      </c>
      <c r="E14" s="114">
        <v>1</v>
      </c>
      <c r="F14" s="84">
        <v>325490</v>
      </c>
      <c r="G14" s="84">
        <v>325490</v>
      </c>
      <c r="H14" s="84">
        <v>325490</v>
      </c>
      <c r="I14" s="84"/>
      <c r="J14" s="84"/>
      <c r="K14" s="84"/>
      <c r="L14" s="84"/>
      <c r="M14" s="84"/>
      <c r="N14" s="84"/>
      <c r="O14" s="84"/>
      <c r="P14" s="84"/>
      <c r="Q14" s="84"/>
    </row>
    <row r="15" ht="21" customHeight="1" spans="1:17">
      <c r="A15" s="106" t="s">
        <v>164</v>
      </c>
      <c r="B15" s="117"/>
      <c r="C15" s="117"/>
      <c r="D15" s="117"/>
      <c r="E15" s="118"/>
      <c r="F15" s="84">
        <v>327490</v>
      </c>
      <c r="G15" s="84">
        <v>339130</v>
      </c>
      <c r="H15" s="84">
        <v>339130</v>
      </c>
      <c r="I15" s="84"/>
      <c r="J15" s="84"/>
      <c r="K15" s="84"/>
      <c r="L15" s="84"/>
      <c r="M15" s="84"/>
      <c r="N15" s="84"/>
      <c r="O15" s="84"/>
      <c r="P15" s="84"/>
      <c r="Q15" s="84"/>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9" sqref="A19"/>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85"/>
      <c r="C1" s="85"/>
      <c r="D1" s="78"/>
      <c r="E1" s="78"/>
      <c r="F1" s="78"/>
      <c r="G1" s="78"/>
      <c r="H1" s="86"/>
      <c r="I1" s="78"/>
      <c r="J1" s="78"/>
      <c r="K1" s="85"/>
      <c r="L1" s="78"/>
      <c r="M1" s="87"/>
      <c r="N1" s="87" t="s">
        <v>493</v>
      </c>
    </row>
    <row r="2" ht="41.25" customHeight="1" spans="1:14">
      <c r="A2" s="74" t="str">
        <f>"2026"&amp;"年部门政府购买服务预算表"</f>
        <v>2026年部门政府购买服务预算表</v>
      </c>
      <c r="B2" s="68"/>
      <c r="C2" s="68"/>
      <c r="D2" s="88"/>
      <c r="E2" s="88"/>
      <c r="F2" s="88"/>
      <c r="G2" s="88"/>
      <c r="H2" s="89"/>
      <c r="I2" s="88"/>
      <c r="J2" s="88"/>
      <c r="K2" s="68"/>
      <c r="L2" s="88"/>
      <c r="M2" s="89"/>
      <c r="N2" s="68"/>
    </row>
    <row r="3" ht="22.5" customHeight="1" spans="1:14">
      <c r="A3" s="75" t="str">
        <f>"单位名称："&amp;"昆明市城市交通研究所"</f>
        <v>单位名称：昆明市城市交通研究所</v>
      </c>
      <c r="B3" s="90"/>
      <c r="C3" s="90"/>
      <c r="D3" s="76"/>
      <c r="E3" s="76"/>
      <c r="F3" s="76"/>
      <c r="G3" s="76"/>
      <c r="H3" s="86"/>
      <c r="I3" s="78"/>
      <c r="J3" s="78"/>
      <c r="K3" s="85"/>
      <c r="L3" s="78"/>
      <c r="M3" s="91"/>
      <c r="N3" s="87" t="s">
        <v>1</v>
      </c>
    </row>
    <row r="4" ht="24" customHeight="1" spans="1:14">
      <c r="A4" s="9" t="s">
        <v>472</v>
      </c>
      <c r="B4" s="92" t="s">
        <v>494</v>
      </c>
      <c r="C4" s="92" t="s">
        <v>495</v>
      </c>
      <c r="D4" s="93" t="s">
        <v>180</v>
      </c>
      <c r="E4" s="93"/>
      <c r="F4" s="93"/>
      <c r="G4" s="93"/>
      <c r="H4" s="94"/>
      <c r="I4" s="93"/>
      <c r="J4" s="93"/>
      <c r="K4" s="79"/>
      <c r="L4" s="93"/>
      <c r="M4" s="94"/>
      <c r="N4" s="80"/>
    </row>
    <row r="5" ht="24" customHeight="1" spans="1:14">
      <c r="A5" s="14"/>
      <c r="B5" s="95"/>
      <c r="C5" s="95"/>
      <c r="D5" s="96" t="s">
        <v>54</v>
      </c>
      <c r="E5" s="96" t="s">
        <v>57</v>
      </c>
      <c r="F5" s="96" t="s">
        <v>478</v>
      </c>
      <c r="G5" s="96" t="s">
        <v>479</v>
      </c>
      <c r="H5" s="97" t="s">
        <v>480</v>
      </c>
      <c r="I5" s="98" t="s">
        <v>481</v>
      </c>
      <c r="J5" s="98"/>
      <c r="K5" s="99"/>
      <c r="L5" s="98"/>
      <c r="M5" s="100"/>
      <c r="N5" s="101"/>
    </row>
    <row r="6" ht="54" customHeight="1" spans="1:14">
      <c r="A6" s="17"/>
      <c r="B6" s="101"/>
      <c r="C6" s="101"/>
      <c r="D6" s="102"/>
      <c r="E6" s="102" t="s">
        <v>56</v>
      </c>
      <c r="F6" s="102"/>
      <c r="G6" s="102"/>
      <c r="H6" s="103"/>
      <c r="I6" s="102" t="s">
        <v>56</v>
      </c>
      <c r="J6" s="102" t="s">
        <v>63</v>
      </c>
      <c r="K6" s="101" t="s">
        <v>64</v>
      </c>
      <c r="L6" s="102" t="s">
        <v>65</v>
      </c>
      <c r="M6" s="103" t="s">
        <v>66</v>
      </c>
      <c r="N6" s="101"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c r="B8" s="105"/>
      <c r="C8" s="105"/>
      <c r="D8" s="84"/>
      <c r="E8" s="84"/>
      <c r="F8" s="84"/>
      <c r="G8" s="84"/>
      <c r="H8" s="84"/>
      <c r="I8" s="84"/>
      <c r="J8" s="84"/>
      <c r="K8" s="84"/>
      <c r="L8" s="84"/>
      <c r="M8" s="84"/>
      <c r="N8" s="84"/>
    </row>
    <row r="9" ht="21" customHeight="1" spans="1:14">
      <c r="A9" s="105"/>
      <c r="B9" s="105"/>
      <c r="C9" s="105"/>
      <c r="D9" s="84"/>
      <c r="E9" s="84"/>
      <c r="F9" s="84"/>
      <c r="G9" s="84"/>
      <c r="H9" s="84"/>
      <c r="I9" s="84"/>
      <c r="J9" s="84"/>
      <c r="K9" s="84"/>
      <c r="L9" s="84"/>
      <c r="M9" s="84"/>
      <c r="N9" s="84"/>
    </row>
    <row r="10" ht="21" customHeight="1" spans="1:14">
      <c r="A10" s="105"/>
      <c r="B10" s="105"/>
      <c r="C10" s="105"/>
      <c r="D10" s="84"/>
      <c r="E10" s="84"/>
      <c r="F10" s="84"/>
      <c r="G10" s="84"/>
      <c r="H10" s="84"/>
      <c r="I10" s="84"/>
      <c r="J10" s="84"/>
      <c r="K10" s="84"/>
      <c r="L10" s="84"/>
      <c r="M10" s="84"/>
      <c r="N10" s="84"/>
    </row>
    <row r="11" ht="21" customHeight="1" spans="1:14">
      <c r="A11" s="106" t="s">
        <v>164</v>
      </c>
      <c r="B11" s="107"/>
      <c r="C11" s="107"/>
      <c r="D11" s="84"/>
      <c r="E11" s="84"/>
      <c r="F11" s="84"/>
      <c r="G11" s="84"/>
      <c r="H11" s="84"/>
      <c r="I11" s="84"/>
      <c r="J11" s="84"/>
      <c r="K11" s="84"/>
      <c r="L11" s="84"/>
      <c r="M11" s="84"/>
      <c r="N11" s="84"/>
    </row>
    <row r="12" customHeight="1" spans="1:14">
      <c r="A12" t="s">
        <v>496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4" sqref="A14"/>
    </sheetView>
  </sheetViews>
  <sheetFormatPr defaultColWidth="9.14166666666667" defaultRowHeight="14.25" customHeight="1"/>
  <cols>
    <col min="1" max="1" width="37.7083333333333" customWidth="1"/>
    <col min="2" max="25" width="20" customWidth="1"/>
  </cols>
  <sheetData>
    <row r="1" ht="17.25" customHeight="1" spans="1:25">
      <c r="D1" s="73"/>
      <c r="W1" s="2"/>
      <c r="X1" s="2"/>
      <c r="Y1" s="2" t="s">
        <v>497</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"单位名称："&amp;"昆明市城市交通研究所"</f>
        <v>单位名称：昆明市城市交通研究所</v>
      </c>
      <c r="B3" s="76"/>
      <c r="C3" s="76"/>
      <c r="D3" s="77"/>
      <c r="E3" s="78"/>
      <c r="F3" s="78"/>
      <c r="G3" s="78"/>
      <c r="H3" s="78"/>
      <c r="I3" s="78"/>
      <c r="W3" s="7"/>
      <c r="X3" s="7"/>
      <c r="Y3" s="7" t="s">
        <v>1</v>
      </c>
    </row>
    <row r="4" ht="19.5" customHeight="1" spans="1:25">
      <c r="A4" s="27" t="s">
        <v>498</v>
      </c>
      <c r="B4" s="10" t="s">
        <v>180</v>
      </c>
      <c r="C4" s="11"/>
      <c r="D4" s="11"/>
      <c r="E4" s="10" t="s">
        <v>499</v>
      </c>
      <c r="F4" s="11"/>
      <c r="G4" s="11"/>
      <c r="H4" s="11"/>
      <c r="I4" s="11"/>
      <c r="J4" s="11"/>
      <c r="K4" s="11"/>
      <c r="L4" s="11"/>
      <c r="M4" s="11"/>
      <c r="N4" s="11"/>
      <c r="O4" s="11"/>
      <c r="P4" s="11"/>
      <c r="Q4" s="11"/>
      <c r="R4" s="11"/>
      <c r="S4" s="11"/>
      <c r="T4" s="11"/>
      <c r="U4" s="11"/>
      <c r="V4" s="11"/>
      <c r="W4" s="79"/>
      <c r="X4" s="80"/>
      <c r="Y4" s="80"/>
    </row>
    <row r="5" ht="40.5" customHeight="1" spans="1:25">
      <c r="A5" s="18"/>
      <c r="B5" s="28" t="s">
        <v>54</v>
      </c>
      <c r="C5" s="9" t="s">
        <v>57</v>
      </c>
      <c r="D5" s="81" t="s">
        <v>478</v>
      </c>
      <c r="E5" s="49" t="s">
        <v>500</v>
      </c>
      <c r="F5" s="49" t="s">
        <v>501</v>
      </c>
      <c r="G5" s="49" t="s">
        <v>502</v>
      </c>
      <c r="H5" s="49" t="s">
        <v>503</v>
      </c>
      <c r="I5" s="49" t="s">
        <v>504</v>
      </c>
      <c r="J5" s="49" t="s">
        <v>505</v>
      </c>
      <c r="K5" s="49" t="s">
        <v>506</v>
      </c>
      <c r="L5" s="49" t="s">
        <v>507</v>
      </c>
      <c r="M5" s="49" t="s">
        <v>508</v>
      </c>
      <c r="N5" s="49" t="s">
        <v>509</v>
      </c>
      <c r="O5" s="49" t="s">
        <v>510</v>
      </c>
      <c r="P5" s="49" t="s">
        <v>511</v>
      </c>
      <c r="Q5" s="49" t="s">
        <v>512</v>
      </c>
      <c r="R5" s="49" t="s">
        <v>513</v>
      </c>
      <c r="S5" s="49" t="s">
        <v>514</v>
      </c>
      <c r="T5" s="49" t="s">
        <v>515</v>
      </c>
      <c r="U5" s="49" t="s">
        <v>516</v>
      </c>
      <c r="V5" s="49" t="s">
        <v>517</v>
      </c>
      <c r="W5" s="49" t="s">
        <v>518</v>
      </c>
      <c r="X5" s="82" t="s">
        <v>519</v>
      </c>
      <c r="Y5" s="82" t="s">
        <v>520</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customHeight="1" spans="1:25">
      <c r="A9" t="s">
        <v>521</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522</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"单位名称："&amp;"昆明市城市交通研究所"</f>
        <v>单位名称：昆明市城市交通研究所</v>
      </c>
    </row>
    <row r="4" ht="44.25" customHeight="1" spans="1:10">
      <c r="A4" s="69" t="s">
        <v>283</v>
      </c>
      <c r="B4" s="69" t="s">
        <v>284</v>
      </c>
      <c r="C4" s="69" t="s">
        <v>285</v>
      </c>
      <c r="D4" s="69" t="s">
        <v>286</v>
      </c>
      <c r="E4" s="69" t="s">
        <v>287</v>
      </c>
      <c r="F4" s="70" t="s">
        <v>288</v>
      </c>
      <c r="G4" s="69" t="s">
        <v>289</v>
      </c>
      <c r="H4" s="70" t="s">
        <v>290</v>
      </c>
      <c r="I4" s="70" t="s">
        <v>291</v>
      </c>
      <c r="J4" s="69" t="s">
        <v>292</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0"/>
      <c r="C7" s="20"/>
      <c r="D7" s="20"/>
      <c r="E7" s="30"/>
      <c r="F7" s="20"/>
      <c r="G7" s="30"/>
      <c r="H7" s="20"/>
      <c r="I7" s="20"/>
      <c r="J7" s="30"/>
    </row>
    <row r="8" customHeight="1" spans="1:10">
      <c r="A8" t="s">
        <v>523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8" sqref="B18"/>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524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"单位名称："&amp;"昆明市城市交通研究所"</f>
        <v>单位名称：昆明市城市交通研究所</v>
      </c>
      <c r="B3" s="44"/>
      <c r="C3" s="45"/>
      <c r="E3" s="42"/>
      <c r="F3" s="41"/>
      <c r="G3" s="41"/>
      <c r="H3" s="46" t="s">
        <v>1</v>
      </c>
    </row>
    <row r="4" ht="28.5" customHeight="1" spans="1:8">
      <c r="A4" s="47" t="s">
        <v>173</v>
      </c>
      <c r="B4" s="48" t="s">
        <v>525</v>
      </c>
      <c r="C4" s="47" t="s">
        <v>526</v>
      </c>
      <c r="D4" s="47" t="s">
        <v>527</v>
      </c>
      <c r="E4" s="47" t="s">
        <v>528</v>
      </c>
      <c r="F4" s="49" t="s">
        <v>529</v>
      </c>
      <c r="G4" s="29"/>
      <c r="H4" s="47"/>
    </row>
    <row r="5" ht="21" customHeight="1" spans="1:8">
      <c r="A5" s="48"/>
      <c r="B5" s="50"/>
      <c r="C5" s="51"/>
      <c r="D5" s="50"/>
      <c r="E5" s="50"/>
      <c r="F5" s="49" t="s">
        <v>476</v>
      </c>
      <c r="G5" s="49" t="s">
        <v>530</v>
      </c>
      <c r="H5" s="49" t="s">
        <v>531</v>
      </c>
    </row>
    <row r="6" ht="17.25" customHeight="1" spans="1:8">
      <c r="A6" s="52" t="s">
        <v>81</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532</v>
      </c>
      <c r="B10" s="60"/>
      <c r="C10" s="61"/>
      <c r="D10" s="64"/>
      <c r="E10" s="64"/>
      <c r="F10" s="65"/>
      <c r="G10" s="66"/>
      <c r="H10" s="66"/>
    </row>
    <row r="11" customHeight="1" spans="1:8">
      <c r="A11" t="s">
        <v>533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534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"单位名称："&amp;"昆明市城市交通研究所"</f>
        <v>单位名称：昆明市城市交通研究所</v>
      </c>
      <c r="B3" s="5"/>
      <c r="C3" s="5"/>
      <c r="D3" s="5"/>
      <c r="E3" s="5"/>
      <c r="F3" s="5"/>
      <c r="G3" s="5"/>
      <c r="H3" s="6"/>
      <c r="I3" s="6"/>
      <c r="J3" s="6"/>
      <c r="K3" s="7" t="s">
        <v>1</v>
      </c>
    </row>
    <row r="4" ht="21.75" customHeight="1" spans="1:11">
      <c r="A4" s="8" t="s">
        <v>247</v>
      </c>
      <c r="B4" s="8" t="s">
        <v>175</v>
      </c>
      <c r="C4" s="8" t="s">
        <v>248</v>
      </c>
      <c r="D4" s="9" t="s">
        <v>176</v>
      </c>
      <c r="E4" s="9" t="s">
        <v>177</v>
      </c>
      <c r="F4" s="9" t="s">
        <v>178</v>
      </c>
      <c r="G4" s="9" t="s">
        <v>179</v>
      </c>
      <c r="H4" s="27" t="s">
        <v>54</v>
      </c>
      <c r="I4" s="10" t="s">
        <v>535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164</v>
      </c>
      <c r="B10" s="35"/>
      <c r="C10" s="35"/>
      <c r="D10" s="35"/>
      <c r="E10" s="35"/>
      <c r="F10" s="35"/>
      <c r="G10" s="36"/>
      <c r="H10" s="22"/>
      <c r="I10" s="22"/>
      <c r="J10" s="22"/>
      <c r="K10" s="31"/>
    </row>
    <row r="11" customHeight="1" spans="1:11">
      <c r="A11" t="s">
        <v>536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537</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"单位名称："&amp;"昆明市城市交通研究所"</f>
        <v>单位名称：昆明市城市交通研究所</v>
      </c>
      <c r="B3" s="5"/>
      <c r="C3" s="5"/>
      <c r="D3" s="5"/>
      <c r="E3" s="6"/>
      <c r="F3" s="6"/>
      <c r="G3" s="7" t="s">
        <v>1</v>
      </c>
    </row>
    <row r="4" ht="21.75" customHeight="1" spans="1:7">
      <c r="A4" s="8" t="s">
        <v>248</v>
      </c>
      <c r="B4" s="8" t="s">
        <v>247</v>
      </c>
      <c r="C4" s="8" t="s">
        <v>175</v>
      </c>
      <c r="D4" s="9" t="s">
        <v>538</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4918340</v>
      </c>
      <c r="F8" s="22">
        <v>646000</v>
      </c>
      <c r="G8" s="22">
        <v>646000</v>
      </c>
    </row>
    <row r="9" ht="18.75" customHeight="1" spans="1:7">
      <c r="A9" s="20"/>
      <c r="B9" s="20" t="s">
        <v>539</v>
      </c>
      <c r="C9" s="20" t="s">
        <v>253</v>
      </c>
      <c r="D9" s="20" t="s">
        <v>540</v>
      </c>
      <c r="E9" s="22">
        <v>160500</v>
      </c>
      <c r="F9" s="22">
        <v>595000</v>
      </c>
      <c r="G9" s="22">
        <v>595000</v>
      </c>
    </row>
    <row r="10" ht="18.75" customHeight="1" spans="1:7">
      <c r="A10" s="23"/>
      <c r="B10" s="20" t="s">
        <v>539</v>
      </c>
      <c r="C10" s="20" t="s">
        <v>257</v>
      </c>
      <c r="D10" s="20" t="s">
        <v>540</v>
      </c>
      <c r="E10" s="22">
        <v>51000</v>
      </c>
      <c r="F10" s="22">
        <v>51000</v>
      </c>
      <c r="G10" s="22">
        <v>51000</v>
      </c>
    </row>
    <row r="11" ht="18.75" customHeight="1" spans="1:7">
      <c r="A11" s="23"/>
      <c r="B11" s="20" t="s">
        <v>539</v>
      </c>
      <c r="C11" s="20" t="s">
        <v>259</v>
      </c>
      <c r="D11" s="20" t="s">
        <v>540</v>
      </c>
      <c r="E11" s="22">
        <v>325490</v>
      </c>
      <c r="F11" s="22"/>
      <c r="G11" s="22"/>
    </row>
    <row r="12" ht="18.75" customHeight="1" spans="1:7">
      <c r="A12" s="23"/>
      <c r="B12" s="20" t="s">
        <v>539</v>
      </c>
      <c r="C12" s="20" t="s">
        <v>261</v>
      </c>
      <c r="D12" s="20" t="s">
        <v>540</v>
      </c>
      <c r="E12" s="22">
        <v>400000</v>
      </c>
      <c r="F12" s="22"/>
      <c r="G12" s="22"/>
    </row>
    <row r="13" ht="18.75" customHeight="1" spans="1:7">
      <c r="A13" s="23"/>
      <c r="B13" s="20" t="s">
        <v>539</v>
      </c>
      <c r="C13" s="20" t="s">
        <v>263</v>
      </c>
      <c r="D13" s="20" t="s">
        <v>540</v>
      </c>
      <c r="E13" s="22">
        <v>400000</v>
      </c>
      <c r="F13" s="22"/>
      <c r="G13" s="22"/>
    </row>
    <row r="14" ht="18.75" customHeight="1" spans="1:7">
      <c r="A14" s="23"/>
      <c r="B14" s="20" t="s">
        <v>539</v>
      </c>
      <c r="C14" s="20" t="s">
        <v>265</v>
      </c>
      <c r="D14" s="20" t="s">
        <v>540</v>
      </c>
      <c r="E14" s="22">
        <v>1000000</v>
      </c>
      <c r="F14" s="22"/>
      <c r="G14" s="22"/>
    </row>
    <row r="15" ht="18.75" customHeight="1" spans="1:7">
      <c r="A15" s="23"/>
      <c r="B15" s="20" t="s">
        <v>539</v>
      </c>
      <c r="C15" s="20" t="s">
        <v>267</v>
      </c>
      <c r="D15" s="20" t="s">
        <v>540</v>
      </c>
      <c r="E15" s="22">
        <v>470000</v>
      </c>
      <c r="F15" s="22"/>
      <c r="G15" s="22"/>
    </row>
    <row r="16" ht="18.75" customHeight="1" spans="1:7">
      <c r="A16" s="23"/>
      <c r="B16" s="20" t="s">
        <v>539</v>
      </c>
      <c r="C16" s="20" t="s">
        <v>269</v>
      </c>
      <c r="D16" s="20" t="s">
        <v>540</v>
      </c>
      <c r="E16" s="22">
        <v>400000</v>
      </c>
      <c r="F16" s="22"/>
      <c r="G16" s="22"/>
    </row>
    <row r="17" ht="18.75" customHeight="1" spans="1:7">
      <c r="A17" s="23"/>
      <c r="B17" s="20" t="s">
        <v>539</v>
      </c>
      <c r="C17" s="20" t="s">
        <v>271</v>
      </c>
      <c r="D17" s="20" t="s">
        <v>540</v>
      </c>
      <c r="E17" s="22">
        <v>51000</v>
      </c>
      <c r="F17" s="22"/>
      <c r="G17" s="22"/>
    </row>
    <row r="18" ht="18.75" customHeight="1" spans="1:7">
      <c r="A18" s="23"/>
      <c r="B18" s="20" t="s">
        <v>539</v>
      </c>
      <c r="C18" s="20" t="s">
        <v>273</v>
      </c>
      <c r="D18" s="20" t="s">
        <v>540</v>
      </c>
      <c r="E18" s="22">
        <v>139500</v>
      </c>
      <c r="F18" s="22"/>
      <c r="G18" s="22"/>
    </row>
    <row r="19" ht="18.75" customHeight="1" spans="1:7">
      <c r="A19" s="23"/>
      <c r="B19" s="20" t="s">
        <v>539</v>
      </c>
      <c r="C19" s="20" t="s">
        <v>275</v>
      </c>
      <c r="D19" s="20" t="s">
        <v>540</v>
      </c>
      <c r="E19" s="22">
        <v>483000</v>
      </c>
      <c r="F19" s="22"/>
      <c r="G19" s="22"/>
    </row>
    <row r="20" ht="18.75" customHeight="1" spans="1:7">
      <c r="A20" s="23"/>
      <c r="B20" s="20" t="s">
        <v>539</v>
      </c>
      <c r="C20" s="20" t="s">
        <v>277</v>
      </c>
      <c r="D20" s="20" t="s">
        <v>540</v>
      </c>
      <c r="E20" s="22">
        <v>141150</v>
      </c>
      <c r="F20" s="22"/>
      <c r="G20" s="22"/>
    </row>
    <row r="21" ht="18.75" customHeight="1" spans="1:7">
      <c r="A21" s="23"/>
      <c r="B21" s="20" t="s">
        <v>539</v>
      </c>
      <c r="C21" s="20" t="s">
        <v>279</v>
      </c>
      <c r="D21" s="20" t="s">
        <v>540</v>
      </c>
      <c r="E21" s="22">
        <v>459200</v>
      </c>
      <c r="F21" s="22"/>
      <c r="G21" s="22"/>
    </row>
    <row r="22" ht="18.75" customHeight="1" spans="1:7">
      <c r="A22" s="23"/>
      <c r="B22" s="20" t="s">
        <v>539</v>
      </c>
      <c r="C22" s="20" t="s">
        <v>281</v>
      </c>
      <c r="D22" s="20" t="s">
        <v>540</v>
      </c>
      <c r="E22" s="22">
        <v>437500</v>
      </c>
      <c r="F22" s="22"/>
      <c r="G22" s="22"/>
    </row>
    <row r="23" ht="18.75" customHeight="1" spans="1:7">
      <c r="A23" s="24" t="s">
        <v>54</v>
      </c>
      <c r="B23" s="25" t="s">
        <v>541</v>
      </c>
      <c r="C23" s="25"/>
      <c r="D23" s="26"/>
      <c r="E23" s="22">
        <v>4918340</v>
      </c>
      <c r="F23" s="22">
        <v>646000</v>
      </c>
      <c r="G23" s="22">
        <v>646000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"单位名称："&amp;"昆明市城市交通研究所"</f>
        <v>单位名称：昆明市城市交通研究所</v>
      </c>
      <c r="S3" s="45" t="s">
        <v>1</v>
      </c>
    </row>
    <row r="4" ht="21.75" customHeight="1" spans="1:19">
      <c r="A4" s="182" t="s">
        <v>52</v>
      </c>
      <c r="B4" s="183" t="s">
        <v>53</v>
      </c>
      <c r="C4" s="183" t="s">
        <v>54</v>
      </c>
      <c r="D4" s="184" t="s">
        <v>55</v>
      </c>
      <c r="E4" s="184"/>
      <c r="F4" s="184"/>
      <c r="G4" s="184"/>
      <c r="H4" s="184"/>
      <c r="I4" s="131"/>
      <c r="J4" s="184"/>
      <c r="K4" s="184"/>
      <c r="L4" s="184"/>
      <c r="M4" s="184"/>
      <c r="N4" s="185"/>
      <c r="O4" s="184" t="s">
        <v>45</v>
      </c>
      <c r="P4" s="184"/>
      <c r="Q4" s="184"/>
      <c r="R4" s="184"/>
      <c r="S4" s="185"/>
    </row>
    <row r="5" ht="27" customHeight="1" spans="1:19">
      <c r="A5" s="186"/>
      <c r="B5" s="187"/>
      <c r="C5" s="187"/>
      <c r="D5" s="187" t="s">
        <v>56</v>
      </c>
      <c r="E5" s="187" t="s">
        <v>57</v>
      </c>
      <c r="F5" s="187" t="s">
        <v>58</v>
      </c>
      <c r="G5" s="187" t="s">
        <v>59</v>
      </c>
      <c r="H5" s="187" t="s">
        <v>60</v>
      </c>
      <c r="I5" s="188" t="s">
        <v>61</v>
      </c>
      <c r="J5" s="189"/>
      <c r="K5" s="189"/>
      <c r="L5" s="189"/>
      <c r="M5" s="189"/>
      <c r="N5" s="190"/>
      <c r="O5" s="187" t="s">
        <v>56</v>
      </c>
      <c r="P5" s="187" t="s">
        <v>57</v>
      </c>
      <c r="Q5" s="187" t="s">
        <v>58</v>
      </c>
      <c r="R5" s="187" t="s">
        <v>59</v>
      </c>
      <c r="S5" s="187" t="s">
        <v>62</v>
      </c>
    </row>
    <row r="6" ht="30" customHeight="1" spans="1:19">
      <c r="A6" s="191"/>
      <c r="B6" s="192"/>
      <c r="C6" s="118"/>
      <c r="D6" s="118"/>
      <c r="E6" s="118"/>
      <c r="F6" s="118"/>
      <c r="G6" s="118"/>
      <c r="H6" s="118"/>
      <c r="I6" s="72" t="s">
        <v>56</v>
      </c>
      <c r="J6" s="190" t="s">
        <v>63</v>
      </c>
      <c r="K6" s="190" t="s">
        <v>64</v>
      </c>
      <c r="L6" s="190" t="s">
        <v>65</v>
      </c>
      <c r="M6" s="190" t="s">
        <v>66</v>
      </c>
      <c r="N6" s="190" t="s">
        <v>67</v>
      </c>
      <c r="O6" s="193"/>
      <c r="P6" s="193"/>
      <c r="Q6" s="193"/>
      <c r="R6" s="193"/>
      <c r="S6" s="118"/>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68</v>
      </c>
      <c r="B8" s="20" t="s">
        <v>69</v>
      </c>
      <c r="C8" s="84">
        <v>8460354.92</v>
      </c>
      <c r="D8" s="84">
        <v>8460354.92</v>
      </c>
      <c r="E8" s="84">
        <v>8460354.92</v>
      </c>
      <c r="F8" s="84"/>
      <c r="G8" s="84"/>
      <c r="H8" s="84"/>
      <c r="I8" s="84"/>
      <c r="J8" s="84"/>
      <c r="K8" s="84"/>
      <c r="L8" s="84"/>
      <c r="M8" s="84"/>
      <c r="N8" s="84"/>
      <c r="O8" s="84"/>
      <c r="P8" s="84"/>
      <c r="Q8" s="84"/>
      <c r="R8" s="84"/>
      <c r="S8" s="84"/>
    </row>
    <row r="9" ht="18" customHeight="1" spans="1:19">
      <c r="A9" s="48" t="s">
        <v>54</v>
      </c>
      <c r="B9" s="195"/>
      <c r="C9" s="84">
        <v>8460354.92</v>
      </c>
      <c r="D9" s="84">
        <v>8460354.92</v>
      </c>
      <c r="E9" s="84">
        <v>8460354.92</v>
      </c>
      <c r="F9" s="84"/>
      <c r="G9" s="84"/>
      <c r="H9" s="84"/>
      <c r="I9" s="84"/>
      <c r="J9" s="84"/>
      <c r="K9" s="84"/>
      <c r="L9" s="84"/>
      <c r="M9" s="84"/>
      <c r="N9" s="84"/>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"单位名称："&amp;"昆明市城市交通研究所"</f>
        <v>单位名称：昆明市城市交通研究所</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3"/>
      <c r="O4" s="174"/>
    </row>
    <row r="5" ht="42" customHeight="1" spans="1:15">
      <c r="A5" s="175"/>
      <c r="B5" s="175"/>
      <c r="C5" s="176"/>
      <c r="D5" s="177" t="s">
        <v>56</v>
      </c>
      <c r="E5" s="177" t="s">
        <v>74</v>
      </c>
      <c r="F5" s="177" t="s">
        <v>75</v>
      </c>
      <c r="G5" s="176"/>
      <c r="H5" s="176"/>
      <c r="I5" s="178"/>
      <c r="J5" s="177"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4">
        <v>562000</v>
      </c>
      <c r="D7" s="84">
        <v>562000</v>
      </c>
      <c r="E7" s="84">
        <v>562000</v>
      </c>
      <c r="F7" s="84"/>
      <c r="G7" s="84"/>
      <c r="H7" s="84"/>
      <c r="I7" s="84"/>
      <c r="J7" s="84"/>
      <c r="K7" s="84"/>
      <c r="L7" s="84"/>
      <c r="M7" s="84"/>
      <c r="N7" s="84"/>
      <c r="O7" s="84"/>
    </row>
    <row r="8" ht="21" customHeight="1" spans="1:15">
      <c r="A8" s="179" t="s">
        <v>98</v>
      </c>
      <c r="B8" s="179" t="s">
        <v>99</v>
      </c>
      <c r="C8" s="84">
        <v>562000</v>
      </c>
      <c r="D8" s="84">
        <v>562000</v>
      </c>
      <c r="E8" s="84">
        <v>562000</v>
      </c>
      <c r="F8" s="84"/>
      <c r="G8" s="84"/>
      <c r="H8" s="84"/>
      <c r="I8" s="84"/>
      <c r="J8" s="84"/>
      <c r="K8" s="84"/>
      <c r="L8" s="84"/>
      <c r="M8" s="84"/>
      <c r="N8" s="84"/>
      <c r="O8" s="84"/>
    </row>
    <row r="9" ht="21" customHeight="1" spans="1:15">
      <c r="A9" s="180" t="s">
        <v>100</v>
      </c>
      <c r="B9" s="180" t="s">
        <v>101</v>
      </c>
      <c r="C9" s="84">
        <v>312000</v>
      </c>
      <c r="D9" s="84">
        <v>312000</v>
      </c>
      <c r="E9" s="84">
        <v>312000</v>
      </c>
      <c r="F9" s="84"/>
      <c r="G9" s="84"/>
      <c r="H9" s="84"/>
      <c r="I9" s="84"/>
      <c r="J9" s="84"/>
      <c r="K9" s="84"/>
      <c r="L9" s="84"/>
      <c r="M9" s="84"/>
      <c r="N9" s="84"/>
      <c r="O9" s="84"/>
    </row>
    <row r="10" ht="21" customHeight="1" spans="1:15">
      <c r="A10" s="180" t="s">
        <v>102</v>
      </c>
      <c r="B10" s="180" t="s">
        <v>103</v>
      </c>
      <c r="C10" s="84">
        <v>250000</v>
      </c>
      <c r="D10" s="84">
        <v>250000</v>
      </c>
      <c r="E10" s="84">
        <v>250000</v>
      </c>
      <c r="F10" s="84"/>
      <c r="G10" s="84"/>
      <c r="H10" s="84"/>
      <c r="I10" s="84"/>
      <c r="J10" s="84"/>
      <c r="K10" s="84"/>
      <c r="L10" s="84"/>
      <c r="M10" s="84"/>
      <c r="N10" s="84"/>
      <c r="O10" s="84"/>
    </row>
    <row r="11" ht="21" customHeight="1" spans="1:15">
      <c r="A11" s="56" t="s">
        <v>104</v>
      </c>
      <c r="B11" s="56" t="s">
        <v>105</v>
      </c>
      <c r="C11" s="84">
        <v>287406</v>
      </c>
      <c r="D11" s="84">
        <v>287406</v>
      </c>
      <c r="E11" s="84">
        <v>287406</v>
      </c>
      <c r="F11" s="84"/>
      <c r="G11" s="84"/>
      <c r="H11" s="84"/>
      <c r="I11" s="84"/>
      <c r="J11" s="84"/>
      <c r="K11" s="84"/>
      <c r="L11" s="84"/>
      <c r="M11" s="84"/>
      <c r="N11" s="84"/>
      <c r="O11" s="84"/>
    </row>
    <row r="12" ht="21" customHeight="1" spans="1:15">
      <c r="A12" s="179" t="s">
        <v>106</v>
      </c>
      <c r="B12" s="179" t="s">
        <v>107</v>
      </c>
      <c r="C12" s="84">
        <v>287406</v>
      </c>
      <c r="D12" s="84">
        <v>287406</v>
      </c>
      <c r="E12" s="84">
        <v>287406</v>
      </c>
      <c r="F12" s="84"/>
      <c r="G12" s="84"/>
      <c r="H12" s="84"/>
      <c r="I12" s="84"/>
      <c r="J12" s="84"/>
      <c r="K12" s="84"/>
      <c r="L12" s="84"/>
      <c r="M12" s="84"/>
      <c r="N12" s="84"/>
      <c r="O12" s="84"/>
    </row>
    <row r="13" ht="21" customHeight="1" spans="1:15">
      <c r="A13" s="180" t="s">
        <v>108</v>
      </c>
      <c r="B13" s="180" t="s">
        <v>109</v>
      </c>
      <c r="C13" s="84">
        <v>175101</v>
      </c>
      <c r="D13" s="84">
        <v>175101</v>
      </c>
      <c r="E13" s="84">
        <v>175101</v>
      </c>
      <c r="F13" s="84"/>
      <c r="G13" s="84"/>
      <c r="H13" s="84"/>
      <c r="I13" s="84"/>
      <c r="J13" s="84"/>
      <c r="K13" s="84"/>
      <c r="L13" s="84"/>
      <c r="M13" s="84"/>
      <c r="N13" s="84"/>
      <c r="O13" s="84"/>
    </row>
    <row r="14" ht="21" customHeight="1" spans="1:15">
      <c r="A14" s="180" t="s">
        <v>110</v>
      </c>
      <c r="B14" s="180" t="s">
        <v>111</v>
      </c>
      <c r="C14" s="84">
        <v>97500</v>
      </c>
      <c r="D14" s="84">
        <v>97500</v>
      </c>
      <c r="E14" s="84">
        <v>97500</v>
      </c>
      <c r="F14" s="84"/>
      <c r="G14" s="84"/>
      <c r="H14" s="84"/>
      <c r="I14" s="84"/>
      <c r="J14" s="84"/>
      <c r="K14" s="84"/>
      <c r="L14" s="84"/>
      <c r="M14" s="84"/>
      <c r="N14" s="84"/>
      <c r="O14" s="84"/>
    </row>
    <row r="15" ht="21" customHeight="1" spans="1:15">
      <c r="A15" s="180" t="s">
        <v>112</v>
      </c>
      <c r="B15" s="180" t="s">
        <v>113</v>
      </c>
      <c r="C15" s="84">
        <v>14805</v>
      </c>
      <c r="D15" s="84">
        <v>14805</v>
      </c>
      <c r="E15" s="84">
        <v>14805</v>
      </c>
      <c r="F15" s="84"/>
      <c r="G15" s="84"/>
      <c r="H15" s="84"/>
      <c r="I15" s="84"/>
      <c r="J15" s="84"/>
      <c r="K15" s="84"/>
      <c r="L15" s="84"/>
      <c r="M15" s="84"/>
      <c r="N15" s="84"/>
      <c r="O15" s="84"/>
    </row>
    <row r="16" ht="21" customHeight="1" spans="1:15">
      <c r="A16" s="56" t="s">
        <v>114</v>
      </c>
      <c r="B16" s="56" t="s">
        <v>115</v>
      </c>
      <c r="C16" s="84">
        <v>7288448.92</v>
      </c>
      <c r="D16" s="84">
        <v>7288448.92</v>
      </c>
      <c r="E16" s="84">
        <v>2370108.92</v>
      </c>
      <c r="F16" s="84">
        <v>4918340</v>
      </c>
      <c r="G16" s="84"/>
      <c r="H16" s="84"/>
      <c r="I16" s="84"/>
      <c r="J16" s="84"/>
      <c r="K16" s="84"/>
      <c r="L16" s="84"/>
      <c r="M16" s="84"/>
      <c r="N16" s="84"/>
      <c r="O16" s="84"/>
    </row>
    <row r="17" ht="21" customHeight="1" spans="1:15">
      <c r="A17" s="179" t="s">
        <v>116</v>
      </c>
      <c r="B17" s="179" t="s">
        <v>117</v>
      </c>
      <c r="C17" s="84">
        <v>7288448.92</v>
      </c>
      <c r="D17" s="84">
        <v>7288448.92</v>
      </c>
      <c r="E17" s="84">
        <v>2370108.92</v>
      </c>
      <c r="F17" s="84">
        <v>4918340</v>
      </c>
      <c r="G17" s="84"/>
      <c r="H17" s="84"/>
      <c r="I17" s="84"/>
      <c r="J17" s="84"/>
      <c r="K17" s="84"/>
      <c r="L17" s="84"/>
      <c r="M17" s="84"/>
      <c r="N17" s="84"/>
      <c r="O17" s="84"/>
    </row>
    <row r="18" ht="21" customHeight="1" spans="1:15">
      <c r="A18" s="180" t="s">
        <v>118</v>
      </c>
      <c r="B18" s="180" t="s">
        <v>119</v>
      </c>
      <c r="C18" s="84">
        <v>7288448.92</v>
      </c>
      <c r="D18" s="84">
        <v>7288448.92</v>
      </c>
      <c r="E18" s="84">
        <v>2370108.92</v>
      </c>
      <c r="F18" s="84">
        <v>4918340</v>
      </c>
      <c r="G18" s="84"/>
      <c r="H18" s="84"/>
      <c r="I18" s="84"/>
      <c r="J18" s="84"/>
      <c r="K18" s="84"/>
      <c r="L18" s="84"/>
      <c r="M18" s="84"/>
      <c r="N18" s="84"/>
      <c r="O18" s="84"/>
    </row>
    <row r="19" ht="21" customHeight="1" spans="1:15">
      <c r="A19" s="56" t="s">
        <v>120</v>
      </c>
      <c r="B19" s="56" t="s">
        <v>121</v>
      </c>
      <c r="C19" s="84">
        <v>322500</v>
      </c>
      <c r="D19" s="84">
        <v>322500</v>
      </c>
      <c r="E19" s="84">
        <v>322500</v>
      </c>
      <c r="F19" s="84"/>
      <c r="G19" s="84"/>
      <c r="H19" s="84"/>
      <c r="I19" s="84"/>
      <c r="J19" s="84"/>
      <c r="K19" s="84"/>
      <c r="L19" s="84"/>
      <c r="M19" s="84"/>
      <c r="N19" s="84"/>
      <c r="O19" s="84"/>
    </row>
    <row r="20" ht="21" customHeight="1" spans="1:15">
      <c r="A20" s="179" t="s">
        <v>122</v>
      </c>
      <c r="B20" s="179" t="s">
        <v>123</v>
      </c>
      <c r="C20" s="84">
        <v>322500</v>
      </c>
      <c r="D20" s="84">
        <v>322500</v>
      </c>
      <c r="E20" s="84">
        <v>322500</v>
      </c>
      <c r="F20" s="84"/>
      <c r="G20" s="84"/>
      <c r="H20" s="84"/>
      <c r="I20" s="84"/>
      <c r="J20" s="84"/>
      <c r="K20" s="84"/>
      <c r="L20" s="84"/>
      <c r="M20" s="84"/>
      <c r="N20" s="84"/>
      <c r="O20" s="84"/>
    </row>
    <row r="21" ht="21" customHeight="1" spans="1:15">
      <c r="A21" s="180" t="s">
        <v>124</v>
      </c>
      <c r="B21" s="180" t="s">
        <v>125</v>
      </c>
      <c r="C21" s="84">
        <v>322500</v>
      </c>
      <c r="D21" s="84">
        <v>322500</v>
      </c>
      <c r="E21" s="84">
        <v>322500</v>
      </c>
      <c r="F21" s="84"/>
      <c r="G21" s="84"/>
      <c r="H21" s="84"/>
      <c r="I21" s="84"/>
      <c r="J21" s="84"/>
      <c r="K21" s="84"/>
      <c r="L21" s="84"/>
      <c r="M21" s="84"/>
      <c r="N21" s="84"/>
      <c r="O21" s="84"/>
    </row>
    <row r="22" ht="21" customHeight="1" spans="1:15">
      <c r="A22" s="181" t="s">
        <v>54</v>
      </c>
      <c r="B22" s="36"/>
      <c r="C22" s="84">
        <v>8460354.92</v>
      </c>
      <c r="D22" s="84">
        <v>8460354.92</v>
      </c>
      <c r="E22" s="84">
        <v>3542014.92</v>
      </c>
      <c r="F22" s="84">
        <v>4918340</v>
      </c>
      <c r="G22" s="84"/>
      <c r="H22" s="84"/>
      <c r="I22" s="84"/>
      <c r="J22" s="84"/>
      <c r="K22" s="84"/>
      <c r="L22" s="84"/>
      <c r="M22" s="84"/>
      <c r="N22" s="84"/>
      <c r="O22" s="84"/>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126</v>
      </c>
    </row>
    <row r="2" ht="41.25" customHeight="1" spans="1:4">
      <c r="A2" s="40" t="str">
        <f>"2026"&amp;"年部门财政拨款收支预算总表"</f>
        <v>2026年部门财政拨款收支预算总表</v>
      </c>
    </row>
    <row r="3" ht="17.25" customHeight="1" spans="1:4">
      <c r="A3" s="43" t="str">
        <f>"单位名称："&amp;"昆明市城市交通研究所"</f>
        <v>单位名称：昆明市城市交通研究所</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127</v>
      </c>
      <c r="B6" s="84">
        <v>8460354.92</v>
      </c>
      <c r="C6" s="164" t="s">
        <v>128</v>
      </c>
      <c r="D6" s="84">
        <v>8460354.92</v>
      </c>
    </row>
    <row r="7" ht="16.5" customHeight="1" spans="1:4">
      <c r="A7" s="164" t="s">
        <v>129</v>
      </c>
      <c r="B7" s="84">
        <v>8460354.92</v>
      </c>
      <c r="C7" s="164" t="s">
        <v>130</v>
      </c>
      <c r="D7" s="84"/>
    </row>
    <row r="8" ht="16.5" customHeight="1" spans="1:4">
      <c r="A8" s="164" t="s">
        <v>131</v>
      </c>
      <c r="B8" s="84"/>
      <c r="C8" s="164" t="s">
        <v>132</v>
      </c>
      <c r="D8" s="84"/>
    </row>
    <row r="9" ht="16.5" customHeight="1" spans="1:4">
      <c r="A9" s="164" t="s">
        <v>133</v>
      </c>
      <c r="B9" s="84"/>
      <c r="C9" s="164" t="s">
        <v>134</v>
      </c>
      <c r="D9" s="84"/>
    </row>
    <row r="10" ht="16.5" customHeight="1" spans="1:4">
      <c r="A10" s="164" t="s">
        <v>135</v>
      </c>
      <c r="B10" s="84"/>
      <c r="C10" s="164" t="s">
        <v>136</v>
      </c>
      <c r="D10" s="84"/>
    </row>
    <row r="11" ht="16.5" customHeight="1" spans="1:4">
      <c r="A11" s="164" t="s">
        <v>129</v>
      </c>
      <c r="B11" s="84"/>
      <c r="C11" s="164" t="s">
        <v>137</v>
      </c>
      <c r="D11" s="84"/>
    </row>
    <row r="12" ht="16.5" customHeight="1" spans="1:4">
      <c r="A12" s="63" t="s">
        <v>131</v>
      </c>
      <c r="B12" s="84"/>
      <c r="C12" s="71" t="s">
        <v>138</v>
      </c>
      <c r="D12" s="84"/>
    </row>
    <row r="13" ht="16.5" customHeight="1" spans="1:4">
      <c r="A13" s="63" t="s">
        <v>133</v>
      </c>
      <c r="B13" s="84"/>
      <c r="C13" s="71" t="s">
        <v>139</v>
      </c>
      <c r="D13" s="84"/>
    </row>
    <row r="14" ht="16.5" customHeight="1" spans="1:4">
      <c r="A14" s="165"/>
      <c r="B14" s="84"/>
      <c r="C14" s="71" t="s">
        <v>140</v>
      </c>
      <c r="D14" s="84">
        <v>562000</v>
      </c>
    </row>
    <row r="15" ht="16.5" customHeight="1" spans="1:4">
      <c r="A15" s="165"/>
      <c r="B15" s="84"/>
      <c r="C15" s="71" t="s">
        <v>141</v>
      </c>
      <c r="D15" s="84">
        <v>287406</v>
      </c>
    </row>
    <row r="16" ht="16.5" customHeight="1" spans="1:4">
      <c r="A16" s="165"/>
      <c r="B16" s="84"/>
      <c r="C16" s="71" t="s">
        <v>142</v>
      </c>
      <c r="D16" s="84"/>
    </row>
    <row r="17" ht="16.5" customHeight="1" spans="1:4">
      <c r="A17" s="165"/>
      <c r="B17" s="84"/>
      <c r="C17" s="71" t="s">
        <v>143</v>
      </c>
      <c r="D17" s="84"/>
    </row>
    <row r="18" ht="16.5" customHeight="1" spans="1:4">
      <c r="A18" s="165"/>
      <c r="B18" s="84"/>
      <c r="C18" s="71" t="s">
        <v>144</v>
      </c>
      <c r="D18" s="84"/>
    </row>
    <row r="19" ht="16.5" customHeight="1" spans="1:4">
      <c r="A19" s="165"/>
      <c r="B19" s="84"/>
      <c r="C19" s="71" t="s">
        <v>145</v>
      </c>
      <c r="D19" s="84"/>
    </row>
    <row r="20" ht="16.5" customHeight="1" spans="1:4">
      <c r="A20" s="165"/>
      <c r="B20" s="84"/>
      <c r="C20" s="71" t="s">
        <v>146</v>
      </c>
      <c r="D20" s="84"/>
    </row>
    <row r="21" ht="16.5" customHeight="1" spans="1:4">
      <c r="A21" s="165"/>
      <c r="B21" s="84"/>
      <c r="C21" s="71" t="s">
        <v>147</v>
      </c>
      <c r="D21" s="84"/>
    </row>
    <row r="22" ht="16.5" customHeight="1" spans="1:4">
      <c r="A22" s="165"/>
      <c r="B22" s="84"/>
      <c r="C22" s="71" t="s">
        <v>148</v>
      </c>
      <c r="D22" s="84"/>
    </row>
    <row r="23" ht="16.5" customHeight="1" spans="1:4">
      <c r="A23" s="165"/>
      <c r="B23" s="84"/>
      <c r="C23" s="71" t="s">
        <v>149</v>
      </c>
      <c r="D23" s="84"/>
    </row>
    <row r="24" ht="16.5" customHeight="1" spans="1:4">
      <c r="A24" s="165"/>
      <c r="B24" s="84"/>
      <c r="C24" s="71" t="s">
        <v>150</v>
      </c>
      <c r="D24" s="84">
        <v>7288448.92</v>
      </c>
    </row>
    <row r="25" ht="16.5" customHeight="1" spans="1:4">
      <c r="A25" s="165"/>
      <c r="B25" s="84"/>
      <c r="C25" s="71" t="s">
        <v>151</v>
      </c>
      <c r="D25" s="84">
        <v>322500</v>
      </c>
    </row>
    <row r="26" ht="16.5" customHeight="1" spans="1:4">
      <c r="A26" s="165"/>
      <c r="B26" s="84"/>
      <c r="C26" s="71" t="s">
        <v>152</v>
      </c>
      <c r="D26" s="84"/>
    </row>
    <row r="27" ht="16.5" customHeight="1" spans="1:4">
      <c r="A27" s="165"/>
      <c r="B27" s="84"/>
      <c r="C27" s="71" t="s">
        <v>153</v>
      </c>
      <c r="D27" s="84"/>
    </row>
    <row r="28" ht="16.5" customHeight="1" spans="1:4">
      <c r="A28" s="165"/>
      <c r="B28" s="84"/>
      <c r="C28" s="71" t="s">
        <v>154</v>
      </c>
      <c r="D28" s="84"/>
    </row>
    <row r="29" ht="16.5" customHeight="1" spans="1:4">
      <c r="A29" s="165"/>
      <c r="B29" s="84"/>
      <c r="C29" s="71" t="s">
        <v>155</v>
      </c>
      <c r="D29" s="84"/>
    </row>
    <row r="30" ht="16.5" customHeight="1" spans="1:4">
      <c r="A30" s="165"/>
      <c r="B30" s="84"/>
      <c r="C30" s="71" t="s">
        <v>156</v>
      </c>
      <c r="D30" s="84"/>
    </row>
    <row r="31" ht="16.5" customHeight="1" spans="1:4">
      <c r="A31" s="165"/>
      <c r="B31" s="84"/>
      <c r="C31" s="63" t="s">
        <v>157</v>
      </c>
      <c r="D31" s="84"/>
    </row>
    <row r="32" ht="16.5" customHeight="1" spans="1:4">
      <c r="A32" s="165"/>
      <c r="B32" s="84"/>
      <c r="C32" s="63" t="s">
        <v>158</v>
      </c>
      <c r="D32" s="84"/>
    </row>
    <row r="33" ht="16.5" customHeight="1" spans="1:4">
      <c r="A33" s="165"/>
      <c r="B33" s="84"/>
      <c r="C33" s="30" t="s">
        <v>159</v>
      </c>
      <c r="D33" s="84"/>
    </row>
    <row r="34" ht="15" customHeight="1" spans="1:4">
      <c r="A34" s="166" t="s">
        <v>49</v>
      </c>
      <c r="B34" s="167">
        <v>8460354.92</v>
      </c>
      <c r="C34" s="166" t="s">
        <v>50</v>
      </c>
      <c r="D34" s="167">
        <v>8460354.92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73"/>
      <c r="G1" s="136" t="s">
        <v>160</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"单位名称："&amp;"昆明市城市交通研究所"</f>
        <v>单位名称：昆明市城市交通研究所</v>
      </c>
      <c r="F3" s="121"/>
      <c r="G3" s="136" t="s">
        <v>1</v>
      </c>
    </row>
    <row r="4" ht="20.25" customHeight="1" spans="1:7">
      <c r="A4" s="156" t="s">
        <v>161</v>
      </c>
      <c r="B4" s="157"/>
      <c r="C4" s="125" t="s">
        <v>54</v>
      </c>
      <c r="D4" s="144" t="s">
        <v>74</v>
      </c>
      <c r="E4" s="11"/>
      <c r="F4" s="12"/>
      <c r="G4" s="138" t="s">
        <v>75</v>
      </c>
    </row>
    <row r="5" ht="20.25" customHeight="1" spans="1:7">
      <c r="A5" s="158" t="s">
        <v>71</v>
      </c>
      <c r="B5" s="158" t="s">
        <v>72</v>
      </c>
      <c r="C5" s="18"/>
      <c r="D5" s="130" t="s">
        <v>56</v>
      </c>
      <c r="E5" s="130" t="s">
        <v>162</v>
      </c>
      <c r="F5" s="130" t="s">
        <v>163</v>
      </c>
      <c r="G5" s="140"/>
    </row>
    <row r="6" ht="15" customHeight="1" spans="1:7">
      <c r="A6" s="59" t="s">
        <v>81</v>
      </c>
      <c r="B6" s="59" t="s">
        <v>82</v>
      </c>
      <c r="C6" s="59" t="s">
        <v>83</v>
      </c>
      <c r="D6" s="59" t="s">
        <v>84</v>
      </c>
      <c r="E6" s="59" t="s">
        <v>85</v>
      </c>
      <c r="F6" s="59" t="s">
        <v>86</v>
      </c>
      <c r="G6" s="59" t="s">
        <v>87</v>
      </c>
    </row>
    <row r="7" ht="18" customHeight="1" spans="1:7">
      <c r="A7" s="30" t="s">
        <v>96</v>
      </c>
      <c r="B7" s="30" t="s">
        <v>97</v>
      </c>
      <c r="C7" s="84">
        <v>562000</v>
      </c>
      <c r="D7" s="84">
        <v>562000</v>
      </c>
      <c r="E7" s="84">
        <v>562000</v>
      </c>
      <c r="F7" s="84"/>
      <c r="G7" s="84"/>
    </row>
    <row r="8" ht="18" customHeight="1" spans="1:7">
      <c r="A8" s="134" t="s">
        <v>98</v>
      </c>
      <c r="B8" s="134" t="s">
        <v>99</v>
      </c>
      <c r="C8" s="84">
        <v>562000</v>
      </c>
      <c r="D8" s="84">
        <v>562000</v>
      </c>
      <c r="E8" s="84">
        <v>562000</v>
      </c>
      <c r="F8" s="84"/>
      <c r="G8" s="84"/>
    </row>
    <row r="9" ht="18" customHeight="1" spans="1:7">
      <c r="A9" s="159" t="s">
        <v>100</v>
      </c>
      <c r="B9" s="159" t="s">
        <v>101</v>
      </c>
      <c r="C9" s="84">
        <v>312000</v>
      </c>
      <c r="D9" s="84">
        <v>312000</v>
      </c>
      <c r="E9" s="84">
        <v>312000</v>
      </c>
      <c r="F9" s="84"/>
      <c r="G9" s="84"/>
    </row>
    <row r="10" ht="18" customHeight="1" spans="1:7">
      <c r="A10" s="159" t="s">
        <v>102</v>
      </c>
      <c r="B10" s="159" t="s">
        <v>103</v>
      </c>
      <c r="C10" s="84">
        <v>250000</v>
      </c>
      <c r="D10" s="84">
        <v>250000</v>
      </c>
      <c r="E10" s="84">
        <v>250000</v>
      </c>
      <c r="F10" s="84"/>
      <c r="G10" s="84"/>
    </row>
    <row r="11" ht="18" customHeight="1" spans="1:7">
      <c r="A11" s="30" t="s">
        <v>104</v>
      </c>
      <c r="B11" s="30" t="s">
        <v>105</v>
      </c>
      <c r="C11" s="84">
        <v>287406</v>
      </c>
      <c r="D11" s="84">
        <v>287406</v>
      </c>
      <c r="E11" s="84">
        <v>287406</v>
      </c>
      <c r="F11" s="84"/>
      <c r="G11" s="84"/>
    </row>
    <row r="12" ht="18" customHeight="1" spans="1:7">
      <c r="A12" s="134" t="s">
        <v>106</v>
      </c>
      <c r="B12" s="134" t="s">
        <v>107</v>
      </c>
      <c r="C12" s="84">
        <v>287406</v>
      </c>
      <c r="D12" s="84">
        <v>287406</v>
      </c>
      <c r="E12" s="84">
        <v>287406</v>
      </c>
      <c r="F12" s="84"/>
      <c r="G12" s="84"/>
    </row>
    <row r="13" ht="18" customHeight="1" spans="1:7">
      <c r="A13" s="159" t="s">
        <v>108</v>
      </c>
      <c r="B13" s="159" t="s">
        <v>109</v>
      </c>
      <c r="C13" s="84">
        <v>175101</v>
      </c>
      <c r="D13" s="84">
        <v>175101</v>
      </c>
      <c r="E13" s="84">
        <v>175101</v>
      </c>
      <c r="F13" s="84"/>
      <c r="G13" s="84"/>
    </row>
    <row r="14" ht="18" customHeight="1" spans="1:7">
      <c r="A14" s="159" t="s">
        <v>110</v>
      </c>
      <c r="B14" s="159" t="s">
        <v>111</v>
      </c>
      <c r="C14" s="84">
        <v>97500</v>
      </c>
      <c r="D14" s="84">
        <v>97500</v>
      </c>
      <c r="E14" s="84">
        <v>97500</v>
      </c>
      <c r="F14" s="84"/>
      <c r="G14" s="84"/>
    </row>
    <row r="15" ht="18" customHeight="1" spans="1:7">
      <c r="A15" s="159" t="s">
        <v>112</v>
      </c>
      <c r="B15" s="159" t="s">
        <v>113</v>
      </c>
      <c r="C15" s="84">
        <v>14805</v>
      </c>
      <c r="D15" s="84">
        <v>14805</v>
      </c>
      <c r="E15" s="84">
        <v>14805</v>
      </c>
      <c r="F15" s="84"/>
      <c r="G15" s="84"/>
    </row>
    <row r="16" ht="18" customHeight="1" spans="1:7">
      <c r="A16" s="30" t="s">
        <v>114</v>
      </c>
      <c r="B16" s="30" t="s">
        <v>115</v>
      </c>
      <c r="C16" s="84">
        <v>7288448.92</v>
      </c>
      <c r="D16" s="84">
        <v>2370108.92</v>
      </c>
      <c r="E16" s="84">
        <v>2135288</v>
      </c>
      <c r="F16" s="84">
        <v>234820.92</v>
      </c>
      <c r="G16" s="84">
        <v>4918340</v>
      </c>
    </row>
    <row r="17" ht="18" customHeight="1" spans="1:7">
      <c r="A17" s="134" t="s">
        <v>116</v>
      </c>
      <c r="B17" s="134" t="s">
        <v>117</v>
      </c>
      <c r="C17" s="84">
        <v>7288448.92</v>
      </c>
      <c r="D17" s="84">
        <v>2370108.92</v>
      </c>
      <c r="E17" s="84">
        <v>2135288</v>
      </c>
      <c r="F17" s="84">
        <v>234820.92</v>
      </c>
      <c r="G17" s="84">
        <v>4918340</v>
      </c>
    </row>
    <row r="18" ht="18" customHeight="1" spans="1:7">
      <c r="A18" s="159" t="s">
        <v>118</v>
      </c>
      <c r="B18" s="159" t="s">
        <v>119</v>
      </c>
      <c r="C18" s="84">
        <v>7288448.92</v>
      </c>
      <c r="D18" s="84">
        <v>2370108.92</v>
      </c>
      <c r="E18" s="84">
        <v>2135288</v>
      </c>
      <c r="F18" s="84">
        <v>234820.92</v>
      </c>
      <c r="G18" s="84">
        <v>4918340</v>
      </c>
    </row>
    <row r="19" ht="18" customHeight="1" spans="1:7">
      <c r="A19" s="30" t="s">
        <v>120</v>
      </c>
      <c r="B19" s="30" t="s">
        <v>121</v>
      </c>
      <c r="C19" s="84">
        <v>322500</v>
      </c>
      <c r="D19" s="84">
        <v>322500</v>
      </c>
      <c r="E19" s="84">
        <v>322500</v>
      </c>
      <c r="F19" s="84"/>
      <c r="G19" s="84"/>
    </row>
    <row r="20" ht="18" customHeight="1" spans="1:7">
      <c r="A20" s="134" t="s">
        <v>122</v>
      </c>
      <c r="B20" s="134" t="s">
        <v>123</v>
      </c>
      <c r="C20" s="84">
        <v>322500</v>
      </c>
      <c r="D20" s="84">
        <v>322500</v>
      </c>
      <c r="E20" s="84">
        <v>322500</v>
      </c>
      <c r="F20" s="84"/>
      <c r="G20" s="84"/>
    </row>
    <row r="21" ht="18" customHeight="1" spans="1:7">
      <c r="A21" s="159" t="s">
        <v>124</v>
      </c>
      <c r="B21" s="159" t="s">
        <v>125</v>
      </c>
      <c r="C21" s="84">
        <v>322500</v>
      </c>
      <c r="D21" s="84">
        <v>322500</v>
      </c>
      <c r="E21" s="84">
        <v>322500</v>
      </c>
      <c r="F21" s="84"/>
      <c r="G21" s="84"/>
    </row>
    <row r="22" ht="18" customHeight="1" spans="1:7">
      <c r="A22" s="83" t="s">
        <v>164</v>
      </c>
      <c r="B22" s="160" t="s">
        <v>164</v>
      </c>
      <c r="C22" s="84">
        <v>8460354.92</v>
      </c>
      <c r="D22" s="84">
        <v>3542014.92</v>
      </c>
      <c r="E22" s="84">
        <v>3307194</v>
      </c>
      <c r="F22" s="84">
        <v>234820.92</v>
      </c>
      <c r="G22" s="84">
        <v>4918340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165</v>
      </c>
    </row>
    <row r="2" ht="41.25" customHeight="1" spans="1:6">
      <c r="A2" s="153" t="str">
        <f>"2026"&amp;"年一般公共预算“三公”经费支出预算表"</f>
        <v>2026年一般公共预算“三公”经费支出预算表</v>
      </c>
      <c r="B2" s="42"/>
      <c r="C2" s="42"/>
      <c r="D2" s="42"/>
      <c r="E2" s="41"/>
      <c r="F2" s="42"/>
    </row>
    <row r="3" customHeight="1" spans="1:6">
      <c r="A3" s="108" t="str">
        <f>"单位名称："&amp;"昆明市城市交通研究所"</f>
        <v>单位名称：昆明市城市交通研究所</v>
      </c>
      <c r="B3" s="154"/>
      <c r="D3" s="42"/>
      <c r="E3" s="41"/>
      <c r="F3" s="46" t="s">
        <v>1</v>
      </c>
    </row>
    <row r="4" ht="27" customHeight="1" spans="1:6">
      <c r="A4" s="47" t="s">
        <v>166</v>
      </c>
      <c r="B4" s="47" t="s">
        <v>167</v>
      </c>
      <c r="C4" s="48" t="s">
        <v>168</v>
      </c>
      <c r="D4" s="47"/>
      <c r="E4" s="49"/>
      <c r="F4" s="47" t="s">
        <v>169</v>
      </c>
    </row>
    <row r="5" ht="28.5" customHeight="1" spans="1:6">
      <c r="A5" s="155"/>
      <c r="B5" s="51"/>
      <c r="C5" s="49" t="s">
        <v>56</v>
      </c>
      <c r="D5" s="49" t="s">
        <v>170</v>
      </c>
      <c r="E5" s="49" t="s">
        <v>171</v>
      </c>
      <c r="F5" s="50"/>
    </row>
    <row r="6" ht="17.25" customHeight="1" spans="1:6">
      <c r="A6" s="55" t="s">
        <v>81</v>
      </c>
      <c r="B6" s="55" t="s">
        <v>82</v>
      </c>
      <c r="C6" s="55" t="s">
        <v>83</v>
      </c>
      <c r="D6" s="55" t="s">
        <v>84</v>
      </c>
      <c r="E6" s="55" t="s">
        <v>85</v>
      </c>
      <c r="F6" s="55" t="s">
        <v>86</v>
      </c>
    </row>
    <row r="7" ht="17.25" customHeight="1" spans="1:6">
      <c r="A7" s="84">
        <v>21240</v>
      </c>
      <c r="B7" s="84"/>
      <c r="C7" s="84">
        <v>21240</v>
      </c>
      <c r="D7" s="84"/>
      <c r="E7" s="84">
        <v>21240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41"/>
      <c r="D1" s="142"/>
      <c r="E1" s="142"/>
      <c r="F1" s="142"/>
      <c r="G1" s="142"/>
      <c r="H1" s="85"/>
      <c r="I1" s="85"/>
      <c r="J1" s="85"/>
      <c r="K1" s="85"/>
      <c r="L1" s="85"/>
      <c r="M1" s="85"/>
      <c r="Q1" s="85"/>
      <c r="U1" s="141"/>
      <c r="W1" s="2" t="s">
        <v>172</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"单位名称："&amp;"昆明市城市交通研究所"</f>
        <v>单位名称：昆明市城市交通研究所</v>
      </c>
      <c r="B3" s="143"/>
      <c r="C3" s="143"/>
      <c r="D3" s="143"/>
      <c r="E3" s="143"/>
      <c r="F3" s="143"/>
      <c r="G3" s="143"/>
      <c r="H3" s="90"/>
      <c r="I3" s="90"/>
      <c r="J3" s="90"/>
      <c r="K3" s="90"/>
      <c r="L3" s="90"/>
      <c r="M3" s="90"/>
      <c r="N3" s="6"/>
      <c r="O3" s="6"/>
      <c r="P3" s="6"/>
      <c r="Q3" s="90"/>
      <c r="U3" s="141"/>
      <c r="W3" s="2" t="s">
        <v>1</v>
      </c>
    </row>
    <row r="4" ht="18" customHeight="1" spans="1:23">
      <c r="A4" s="8" t="s">
        <v>173</v>
      </c>
      <c r="B4" s="8" t="s">
        <v>174</v>
      </c>
      <c r="C4" s="8" t="s">
        <v>175</v>
      </c>
      <c r="D4" s="8" t="s">
        <v>176</v>
      </c>
      <c r="E4" s="8" t="s">
        <v>177</v>
      </c>
      <c r="F4" s="8" t="s">
        <v>178</v>
      </c>
      <c r="G4" s="8" t="s">
        <v>179</v>
      </c>
      <c r="H4" s="144" t="s">
        <v>180</v>
      </c>
      <c r="I4" s="79" t="s">
        <v>180</v>
      </c>
      <c r="J4" s="79"/>
      <c r="K4" s="79"/>
      <c r="L4" s="79"/>
      <c r="M4" s="79"/>
      <c r="N4" s="11"/>
      <c r="O4" s="11"/>
      <c r="P4" s="11"/>
      <c r="Q4" s="94" t="s">
        <v>60</v>
      </c>
      <c r="R4" s="79" t="s">
        <v>61</v>
      </c>
      <c r="S4" s="79"/>
      <c r="T4" s="79"/>
      <c r="U4" s="79"/>
      <c r="V4" s="79"/>
      <c r="W4" s="80"/>
    </row>
    <row r="5" ht="18" customHeight="1" spans="1:23">
      <c r="A5" s="13"/>
      <c r="B5" s="127"/>
      <c r="C5" s="13"/>
      <c r="D5" s="13"/>
      <c r="E5" s="13"/>
      <c r="F5" s="13"/>
      <c r="G5" s="13"/>
      <c r="H5" s="125" t="s">
        <v>181</v>
      </c>
      <c r="I5" s="144" t="s">
        <v>57</v>
      </c>
      <c r="J5" s="79"/>
      <c r="K5" s="79"/>
      <c r="L5" s="79"/>
      <c r="M5" s="80"/>
      <c r="N5" s="10" t="s">
        <v>182</v>
      </c>
      <c r="O5" s="11"/>
      <c r="P5" s="12"/>
      <c r="Q5" s="8" t="s">
        <v>60</v>
      </c>
      <c r="R5" s="144" t="s">
        <v>61</v>
      </c>
      <c r="S5" s="94" t="s">
        <v>63</v>
      </c>
      <c r="T5" s="79" t="s">
        <v>61</v>
      </c>
      <c r="U5" s="94" t="s">
        <v>65</v>
      </c>
      <c r="V5" s="94" t="s">
        <v>66</v>
      </c>
      <c r="W5" s="145" t="s">
        <v>67</v>
      </c>
    </row>
    <row r="6" ht="19.5" customHeight="1" spans="1:23">
      <c r="A6" s="28"/>
      <c r="B6" s="28"/>
      <c r="C6" s="28"/>
      <c r="D6" s="28"/>
      <c r="E6" s="28"/>
      <c r="F6" s="28"/>
      <c r="G6" s="28"/>
      <c r="H6" s="28"/>
      <c r="I6" s="146" t="s">
        <v>183</v>
      </c>
      <c r="J6" s="8" t="s">
        <v>184</v>
      </c>
      <c r="K6" s="8" t="s">
        <v>185</v>
      </c>
      <c r="L6" s="8" t="s">
        <v>186</v>
      </c>
      <c r="M6" s="8" t="s">
        <v>187</v>
      </c>
      <c r="N6" s="8" t="s">
        <v>57</v>
      </c>
      <c r="O6" s="8" t="s">
        <v>58</v>
      </c>
      <c r="P6" s="8" t="s">
        <v>59</v>
      </c>
      <c r="Q6" s="28"/>
      <c r="R6" s="8" t="s">
        <v>56</v>
      </c>
      <c r="S6" s="8" t="s">
        <v>63</v>
      </c>
      <c r="T6" s="8" t="s">
        <v>188</v>
      </c>
      <c r="U6" s="8" t="s">
        <v>65</v>
      </c>
      <c r="V6" s="8" t="s">
        <v>66</v>
      </c>
      <c r="W6" s="8" t="s">
        <v>67</v>
      </c>
    </row>
    <row r="7" ht="37.5" customHeight="1" spans="1:23">
      <c r="A7" s="147"/>
      <c r="B7" s="147"/>
      <c r="C7" s="147"/>
      <c r="D7" s="147"/>
      <c r="E7" s="147"/>
      <c r="F7" s="147"/>
      <c r="G7" s="147"/>
      <c r="H7" s="147"/>
      <c r="I7" s="148" t="s">
        <v>56</v>
      </c>
      <c r="J7" s="16" t="s">
        <v>189</v>
      </c>
      <c r="K7" s="16" t="s">
        <v>185</v>
      </c>
      <c r="L7" s="16" t="s">
        <v>186</v>
      </c>
      <c r="M7" s="16" t="s">
        <v>187</v>
      </c>
      <c r="N7" s="16" t="s">
        <v>185</v>
      </c>
      <c r="O7" s="16" t="s">
        <v>186</v>
      </c>
      <c r="P7" s="16" t="s">
        <v>187</v>
      </c>
      <c r="Q7" s="16" t="s">
        <v>60</v>
      </c>
      <c r="R7" s="16" t="s">
        <v>56</v>
      </c>
      <c r="S7" s="16" t="s">
        <v>63</v>
      </c>
      <c r="T7" s="16" t="s">
        <v>188</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190</v>
      </c>
      <c r="B9" s="63"/>
      <c r="C9" s="63"/>
      <c r="D9" s="63"/>
      <c r="E9" s="63"/>
      <c r="F9" s="63"/>
      <c r="G9" s="63"/>
      <c r="H9" s="84">
        <v>3542014.92</v>
      </c>
      <c r="I9" s="84">
        <v>3542014.92</v>
      </c>
      <c r="J9" s="84"/>
      <c r="K9" s="84"/>
      <c r="L9" s="84">
        <v>3542014.92</v>
      </c>
      <c r="M9" s="84"/>
      <c r="N9" s="84"/>
      <c r="O9" s="84"/>
      <c r="P9" s="84"/>
      <c r="Q9" s="84"/>
      <c r="R9" s="84"/>
      <c r="S9" s="84"/>
      <c r="T9" s="84"/>
      <c r="U9" s="84"/>
      <c r="V9" s="84"/>
      <c r="W9" s="84"/>
    </row>
    <row r="10" ht="20.25" customHeight="1" spans="1:23">
      <c r="A10" s="149" t="s">
        <v>69</v>
      </c>
      <c r="B10" s="63" t="s">
        <v>191</v>
      </c>
      <c r="C10" s="63" t="s">
        <v>192</v>
      </c>
      <c r="D10" s="63" t="s">
        <v>118</v>
      </c>
      <c r="E10" s="63" t="s">
        <v>119</v>
      </c>
      <c r="F10" s="63" t="s">
        <v>193</v>
      </c>
      <c r="G10" s="63" t="s">
        <v>194</v>
      </c>
      <c r="H10" s="84">
        <v>844296</v>
      </c>
      <c r="I10" s="84">
        <v>844296</v>
      </c>
      <c r="J10" s="84"/>
      <c r="K10" s="84"/>
      <c r="L10" s="84">
        <v>844296</v>
      </c>
      <c r="M10" s="84"/>
      <c r="N10" s="84"/>
      <c r="O10" s="84"/>
      <c r="P10" s="84"/>
      <c r="Q10" s="84"/>
      <c r="R10" s="84"/>
      <c r="S10" s="84"/>
      <c r="T10" s="84"/>
      <c r="U10" s="84"/>
      <c r="V10" s="84"/>
      <c r="W10" s="84"/>
    </row>
    <row r="11" ht="20.25" customHeight="1" spans="1:23">
      <c r="A11" s="149" t="s">
        <v>69</v>
      </c>
      <c r="B11" s="63" t="s">
        <v>191</v>
      </c>
      <c r="C11" s="63" t="s">
        <v>192</v>
      </c>
      <c r="D11" s="63" t="s">
        <v>118</v>
      </c>
      <c r="E11" s="63" t="s">
        <v>119</v>
      </c>
      <c r="F11" s="63" t="s">
        <v>195</v>
      </c>
      <c r="G11" s="63" t="s">
        <v>196</v>
      </c>
      <c r="H11" s="84">
        <v>60</v>
      </c>
      <c r="I11" s="84">
        <v>60</v>
      </c>
      <c r="J11" s="23"/>
      <c r="K11" s="23"/>
      <c r="L11" s="84">
        <v>60</v>
      </c>
      <c r="M11" s="23"/>
      <c r="N11" s="84"/>
      <c r="O11" s="84"/>
      <c r="P11" s="84"/>
      <c r="Q11" s="84"/>
      <c r="R11" s="84"/>
      <c r="S11" s="84"/>
      <c r="T11" s="84"/>
      <c r="U11" s="84"/>
      <c r="V11" s="84"/>
      <c r="W11" s="84"/>
    </row>
    <row r="12" ht="20.25" customHeight="1" spans="1:23">
      <c r="A12" s="149" t="s">
        <v>69</v>
      </c>
      <c r="B12" s="63" t="s">
        <v>191</v>
      </c>
      <c r="C12" s="63" t="s">
        <v>192</v>
      </c>
      <c r="D12" s="63" t="s">
        <v>118</v>
      </c>
      <c r="E12" s="63" t="s">
        <v>119</v>
      </c>
      <c r="F12" s="63" t="s">
        <v>197</v>
      </c>
      <c r="G12" s="63" t="s">
        <v>198</v>
      </c>
      <c r="H12" s="84">
        <v>70358</v>
      </c>
      <c r="I12" s="84">
        <v>70358</v>
      </c>
      <c r="J12" s="23"/>
      <c r="K12" s="23"/>
      <c r="L12" s="84">
        <v>70358</v>
      </c>
      <c r="M12" s="23"/>
      <c r="N12" s="84"/>
      <c r="O12" s="84"/>
      <c r="P12" s="84"/>
      <c r="Q12" s="84"/>
      <c r="R12" s="84"/>
      <c r="S12" s="84"/>
      <c r="T12" s="84"/>
      <c r="U12" s="84"/>
      <c r="V12" s="84"/>
      <c r="W12" s="84"/>
    </row>
    <row r="13" ht="20.25" customHeight="1" spans="1:23">
      <c r="A13" s="149" t="s">
        <v>69</v>
      </c>
      <c r="B13" s="63" t="s">
        <v>191</v>
      </c>
      <c r="C13" s="63" t="s">
        <v>192</v>
      </c>
      <c r="D13" s="63" t="s">
        <v>118</v>
      </c>
      <c r="E13" s="63" t="s">
        <v>119</v>
      </c>
      <c r="F13" s="63" t="s">
        <v>199</v>
      </c>
      <c r="G13" s="63" t="s">
        <v>200</v>
      </c>
      <c r="H13" s="84">
        <v>350400</v>
      </c>
      <c r="I13" s="84">
        <v>350400</v>
      </c>
      <c r="J13" s="23"/>
      <c r="K13" s="23"/>
      <c r="L13" s="84">
        <v>350400</v>
      </c>
      <c r="M13" s="23"/>
      <c r="N13" s="84"/>
      <c r="O13" s="84"/>
      <c r="P13" s="84"/>
      <c r="Q13" s="84"/>
      <c r="R13" s="84"/>
      <c r="S13" s="84"/>
      <c r="T13" s="84"/>
      <c r="U13" s="84"/>
      <c r="V13" s="84"/>
      <c r="W13" s="84"/>
    </row>
    <row r="14" ht="20.25" customHeight="1" spans="1:23">
      <c r="A14" s="149" t="s">
        <v>69</v>
      </c>
      <c r="B14" s="63" t="s">
        <v>191</v>
      </c>
      <c r="C14" s="63" t="s">
        <v>192</v>
      </c>
      <c r="D14" s="63" t="s">
        <v>118</v>
      </c>
      <c r="E14" s="63" t="s">
        <v>119</v>
      </c>
      <c r="F14" s="63" t="s">
        <v>199</v>
      </c>
      <c r="G14" s="63" t="s">
        <v>200</v>
      </c>
      <c r="H14" s="84">
        <v>586524</v>
      </c>
      <c r="I14" s="84">
        <v>586524</v>
      </c>
      <c r="J14" s="23"/>
      <c r="K14" s="23"/>
      <c r="L14" s="84">
        <v>586524</v>
      </c>
      <c r="M14" s="23"/>
      <c r="N14" s="84"/>
      <c r="O14" s="84"/>
      <c r="P14" s="84"/>
      <c r="Q14" s="84"/>
      <c r="R14" s="84"/>
      <c r="S14" s="84"/>
      <c r="T14" s="84"/>
      <c r="U14" s="84"/>
      <c r="V14" s="84"/>
      <c r="W14" s="84"/>
    </row>
    <row r="15" ht="20.25" customHeight="1" spans="1:23">
      <c r="A15" s="149" t="s">
        <v>69</v>
      </c>
      <c r="B15" s="63" t="s">
        <v>201</v>
      </c>
      <c r="C15" s="63" t="s">
        <v>202</v>
      </c>
      <c r="D15" s="63" t="s">
        <v>100</v>
      </c>
      <c r="E15" s="63" t="s">
        <v>101</v>
      </c>
      <c r="F15" s="63" t="s">
        <v>203</v>
      </c>
      <c r="G15" s="63" t="s">
        <v>204</v>
      </c>
      <c r="H15" s="84">
        <v>312000</v>
      </c>
      <c r="I15" s="84">
        <v>312000</v>
      </c>
      <c r="J15" s="23"/>
      <c r="K15" s="23"/>
      <c r="L15" s="84">
        <v>312000</v>
      </c>
      <c r="M15" s="23"/>
      <c r="N15" s="84"/>
      <c r="O15" s="84"/>
      <c r="P15" s="84"/>
      <c r="Q15" s="84"/>
      <c r="R15" s="84"/>
      <c r="S15" s="84"/>
      <c r="T15" s="84"/>
      <c r="U15" s="84"/>
      <c r="V15" s="84"/>
      <c r="W15" s="84"/>
    </row>
    <row r="16" ht="20.25" customHeight="1" spans="1:23">
      <c r="A16" s="149" t="s">
        <v>69</v>
      </c>
      <c r="B16" s="63" t="s">
        <v>201</v>
      </c>
      <c r="C16" s="63" t="s">
        <v>202</v>
      </c>
      <c r="D16" s="63" t="s">
        <v>102</v>
      </c>
      <c r="E16" s="63" t="s">
        <v>103</v>
      </c>
      <c r="F16" s="63" t="s">
        <v>205</v>
      </c>
      <c r="G16" s="63" t="s">
        <v>206</v>
      </c>
      <c r="H16" s="84">
        <v>250000</v>
      </c>
      <c r="I16" s="84">
        <v>250000</v>
      </c>
      <c r="J16" s="23"/>
      <c r="K16" s="23"/>
      <c r="L16" s="84">
        <v>250000</v>
      </c>
      <c r="M16" s="23"/>
      <c r="N16" s="84"/>
      <c r="O16" s="84"/>
      <c r="P16" s="84"/>
      <c r="Q16" s="84"/>
      <c r="R16" s="84"/>
      <c r="S16" s="84"/>
      <c r="T16" s="84"/>
      <c r="U16" s="84"/>
      <c r="V16" s="84"/>
      <c r="W16" s="84"/>
    </row>
    <row r="17" ht="20.25" customHeight="1" spans="1:23">
      <c r="A17" s="149" t="s">
        <v>69</v>
      </c>
      <c r="B17" s="63" t="s">
        <v>201</v>
      </c>
      <c r="C17" s="63" t="s">
        <v>202</v>
      </c>
      <c r="D17" s="63" t="s">
        <v>108</v>
      </c>
      <c r="E17" s="63" t="s">
        <v>109</v>
      </c>
      <c r="F17" s="63" t="s">
        <v>207</v>
      </c>
      <c r="G17" s="63" t="s">
        <v>208</v>
      </c>
      <c r="H17" s="84">
        <v>154050</v>
      </c>
      <c r="I17" s="84">
        <v>154050</v>
      </c>
      <c r="J17" s="23"/>
      <c r="K17" s="23"/>
      <c r="L17" s="84">
        <v>154050</v>
      </c>
      <c r="M17" s="23"/>
      <c r="N17" s="84"/>
      <c r="O17" s="84"/>
      <c r="P17" s="84"/>
      <c r="Q17" s="84"/>
      <c r="R17" s="84"/>
      <c r="S17" s="84"/>
      <c r="T17" s="84"/>
      <c r="U17" s="84"/>
      <c r="V17" s="84"/>
      <c r="W17" s="84"/>
    </row>
    <row r="18" ht="20.25" customHeight="1" spans="1:23">
      <c r="A18" s="149" t="s">
        <v>69</v>
      </c>
      <c r="B18" s="63" t="s">
        <v>201</v>
      </c>
      <c r="C18" s="63" t="s">
        <v>202</v>
      </c>
      <c r="D18" s="63" t="s">
        <v>110</v>
      </c>
      <c r="E18" s="63" t="s">
        <v>111</v>
      </c>
      <c r="F18" s="63" t="s">
        <v>209</v>
      </c>
      <c r="G18" s="63" t="s">
        <v>210</v>
      </c>
      <c r="H18" s="84">
        <v>97500</v>
      </c>
      <c r="I18" s="84">
        <v>97500</v>
      </c>
      <c r="J18" s="23"/>
      <c r="K18" s="23"/>
      <c r="L18" s="84">
        <v>97500</v>
      </c>
      <c r="M18" s="23"/>
      <c r="N18" s="84"/>
      <c r="O18" s="84"/>
      <c r="P18" s="84"/>
      <c r="Q18" s="84"/>
      <c r="R18" s="84"/>
      <c r="S18" s="84"/>
      <c r="T18" s="84"/>
      <c r="U18" s="84"/>
      <c r="V18" s="84"/>
      <c r="W18" s="84"/>
    </row>
    <row r="19" ht="20.25" customHeight="1" spans="1:23">
      <c r="A19" s="149" t="s">
        <v>69</v>
      </c>
      <c r="B19" s="63" t="s">
        <v>201</v>
      </c>
      <c r="C19" s="63" t="s">
        <v>202</v>
      </c>
      <c r="D19" s="63" t="s">
        <v>112</v>
      </c>
      <c r="E19" s="63" t="s">
        <v>113</v>
      </c>
      <c r="F19" s="63" t="s">
        <v>211</v>
      </c>
      <c r="G19" s="63" t="s">
        <v>212</v>
      </c>
      <c r="H19" s="84">
        <v>7050</v>
      </c>
      <c r="I19" s="84">
        <v>7050</v>
      </c>
      <c r="J19" s="23"/>
      <c r="K19" s="23"/>
      <c r="L19" s="84">
        <v>7050</v>
      </c>
      <c r="M19" s="23"/>
      <c r="N19" s="84"/>
      <c r="O19" s="84"/>
      <c r="P19" s="84"/>
      <c r="Q19" s="84"/>
      <c r="R19" s="84"/>
      <c r="S19" s="84"/>
      <c r="T19" s="84"/>
      <c r="U19" s="84"/>
      <c r="V19" s="84"/>
      <c r="W19" s="84"/>
    </row>
    <row r="20" ht="20.25" customHeight="1" spans="1:23">
      <c r="A20" s="149" t="s">
        <v>69</v>
      </c>
      <c r="B20" s="63" t="s">
        <v>201</v>
      </c>
      <c r="C20" s="63" t="s">
        <v>202</v>
      </c>
      <c r="D20" s="63" t="s">
        <v>112</v>
      </c>
      <c r="E20" s="63" t="s">
        <v>113</v>
      </c>
      <c r="F20" s="63" t="s">
        <v>211</v>
      </c>
      <c r="G20" s="63" t="s">
        <v>212</v>
      </c>
      <c r="H20" s="84">
        <v>7755</v>
      </c>
      <c r="I20" s="84">
        <v>7755</v>
      </c>
      <c r="J20" s="23"/>
      <c r="K20" s="23"/>
      <c r="L20" s="84">
        <v>7755</v>
      </c>
      <c r="M20" s="23"/>
      <c r="N20" s="84"/>
      <c r="O20" s="84"/>
      <c r="P20" s="84"/>
      <c r="Q20" s="84"/>
      <c r="R20" s="84"/>
      <c r="S20" s="84"/>
      <c r="T20" s="84"/>
      <c r="U20" s="84"/>
      <c r="V20" s="84"/>
      <c r="W20" s="84"/>
    </row>
    <row r="21" ht="20.25" customHeight="1" spans="1:23">
      <c r="A21" s="149" t="s">
        <v>69</v>
      </c>
      <c r="B21" s="63" t="s">
        <v>201</v>
      </c>
      <c r="C21" s="63" t="s">
        <v>202</v>
      </c>
      <c r="D21" s="63" t="s">
        <v>118</v>
      </c>
      <c r="E21" s="63" t="s">
        <v>119</v>
      </c>
      <c r="F21" s="63" t="s">
        <v>211</v>
      </c>
      <c r="G21" s="63" t="s">
        <v>212</v>
      </c>
      <c r="H21" s="84">
        <v>13650</v>
      </c>
      <c r="I21" s="84">
        <v>13650</v>
      </c>
      <c r="J21" s="23"/>
      <c r="K21" s="23"/>
      <c r="L21" s="84">
        <v>13650</v>
      </c>
      <c r="M21" s="23"/>
      <c r="N21" s="84"/>
      <c r="O21" s="84"/>
      <c r="P21" s="84"/>
      <c r="Q21" s="84"/>
      <c r="R21" s="84"/>
      <c r="S21" s="84"/>
      <c r="T21" s="84"/>
      <c r="U21" s="84"/>
      <c r="V21" s="84"/>
      <c r="W21" s="84"/>
    </row>
    <row r="22" ht="20.25" customHeight="1" spans="1:23">
      <c r="A22" s="149" t="s">
        <v>69</v>
      </c>
      <c r="B22" s="63" t="s">
        <v>201</v>
      </c>
      <c r="C22" s="63" t="s">
        <v>202</v>
      </c>
      <c r="D22" s="63" t="s">
        <v>108</v>
      </c>
      <c r="E22" s="63" t="s">
        <v>109</v>
      </c>
      <c r="F22" s="63" t="s">
        <v>213</v>
      </c>
      <c r="G22" s="63" t="s">
        <v>214</v>
      </c>
      <c r="H22" s="84">
        <v>19500</v>
      </c>
      <c r="I22" s="84">
        <v>19500</v>
      </c>
      <c r="J22" s="23"/>
      <c r="K22" s="23"/>
      <c r="L22" s="84">
        <v>19500</v>
      </c>
      <c r="M22" s="23"/>
      <c r="N22" s="84"/>
      <c r="O22" s="84"/>
      <c r="P22" s="84"/>
      <c r="Q22" s="84"/>
      <c r="R22" s="84"/>
      <c r="S22" s="84"/>
      <c r="T22" s="84"/>
      <c r="U22" s="84"/>
      <c r="V22" s="84"/>
      <c r="W22" s="84"/>
    </row>
    <row r="23" ht="20.25" customHeight="1" spans="1:23">
      <c r="A23" s="149" t="s">
        <v>69</v>
      </c>
      <c r="B23" s="63" t="s">
        <v>201</v>
      </c>
      <c r="C23" s="63" t="s">
        <v>202</v>
      </c>
      <c r="D23" s="63" t="s">
        <v>108</v>
      </c>
      <c r="E23" s="63" t="s">
        <v>109</v>
      </c>
      <c r="F23" s="63" t="s">
        <v>213</v>
      </c>
      <c r="G23" s="63" t="s">
        <v>214</v>
      </c>
      <c r="H23" s="84">
        <v>1551</v>
      </c>
      <c r="I23" s="84">
        <v>1551</v>
      </c>
      <c r="J23" s="23"/>
      <c r="K23" s="23"/>
      <c r="L23" s="84">
        <v>1551</v>
      </c>
      <c r="M23" s="23"/>
      <c r="N23" s="84"/>
      <c r="O23" s="84"/>
      <c r="P23" s="84"/>
      <c r="Q23" s="84"/>
      <c r="R23" s="84"/>
      <c r="S23" s="84"/>
      <c r="T23" s="84"/>
      <c r="U23" s="84"/>
      <c r="V23" s="84"/>
      <c r="W23" s="84"/>
    </row>
    <row r="24" ht="20.25" customHeight="1" spans="1:23">
      <c r="A24" s="149" t="s">
        <v>69</v>
      </c>
      <c r="B24" s="63" t="s">
        <v>215</v>
      </c>
      <c r="C24" s="63" t="s">
        <v>125</v>
      </c>
      <c r="D24" s="63" t="s">
        <v>124</v>
      </c>
      <c r="E24" s="63" t="s">
        <v>125</v>
      </c>
      <c r="F24" s="63" t="s">
        <v>216</v>
      </c>
      <c r="G24" s="63" t="s">
        <v>125</v>
      </c>
      <c r="H24" s="84">
        <v>322500</v>
      </c>
      <c r="I24" s="84">
        <v>322500</v>
      </c>
      <c r="J24" s="23"/>
      <c r="K24" s="23"/>
      <c r="L24" s="84">
        <v>322500</v>
      </c>
      <c r="M24" s="23"/>
      <c r="N24" s="84"/>
      <c r="O24" s="84"/>
      <c r="P24" s="84"/>
      <c r="Q24" s="84"/>
      <c r="R24" s="84"/>
      <c r="S24" s="84"/>
      <c r="T24" s="84"/>
      <c r="U24" s="84"/>
      <c r="V24" s="84"/>
      <c r="W24" s="84"/>
    </row>
    <row r="25" ht="20.25" customHeight="1" spans="1:23">
      <c r="A25" s="149" t="s">
        <v>69</v>
      </c>
      <c r="B25" s="63" t="s">
        <v>217</v>
      </c>
      <c r="C25" s="63" t="s">
        <v>218</v>
      </c>
      <c r="D25" s="63" t="s">
        <v>118</v>
      </c>
      <c r="E25" s="63" t="s">
        <v>119</v>
      </c>
      <c r="F25" s="63" t="s">
        <v>219</v>
      </c>
      <c r="G25" s="63" t="s">
        <v>220</v>
      </c>
      <c r="H25" s="84">
        <v>3600</v>
      </c>
      <c r="I25" s="84">
        <v>3600</v>
      </c>
      <c r="J25" s="23"/>
      <c r="K25" s="23"/>
      <c r="L25" s="84">
        <v>3600</v>
      </c>
      <c r="M25" s="23"/>
      <c r="N25" s="84"/>
      <c r="O25" s="84"/>
      <c r="P25" s="84"/>
      <c r="Q25" s="84"/>
      <c r="R25" s="84"/>
      <c r="S25" s="84"/>
      <c r="T25" s="84"/>
      <c r="U25" s="84"/>
      <c r="V25" s="84"/>
      <c r="W25" s="84"/>
    </row>
    <row r="26" ht="20.25" customHeight="1" spans="1:23">
      <c r="A26" s="149" t="s">
        <v>69</v>
      </c>
      <c r="B26" s="63" t="s">
        <v>217</v>
      </c>
      <c r="C26" s="63" t="s">
        <v>218</v>
      </c>
      <c r="D26" s="63" t="s">
        <v>118</v>
      </c>
      <c r="E26" s="63" t="s">
        <v>119</v>
      </c>
      <c r="F26" s="63" t="s">
        <v>219</v>
      </c>
      <c r="G26" s="63" t="s">
        <v>220</v>
      </c>
      <c r="H26" s="84">
        <v>17640</v>
      </c>
      <c r="I26" s="84">
        <v>17640</v>
      </c>
      <c r="J26" s="23"/>
      <c r="K26" s="23"/>
      <c r="L26" s="84">
        <v>17640</v>
      </c>
      <c r="M26" s="23"/>
      <c r="N26" s="84"/>
      <c r="O26" s="84"/>
      <c r="P26" s="84"/>
      <c r="Q26" s="84"/>
      <c r="R26" s="84"/>
      <c r="S26" s="84"/>
      <c r="T26" s="84"/>
      <c r="U26" s="84"/>
      <c r="V26" s="84"/>
      <c r="W26" s="84"/>
    </row>
    <row r="27" ht="20.25" customHeight="1" spans="1:23">
      <c r="A27" s="149" t="s">
        <v>69</v>
      </c>
      <c r="B27" s="63" t="s">
        <v>221</v>
      </c>
      <c r="C27" s="63" t="s">
        <v>222</v>
      </c>
      <c r="D27" s="63" t="s">
        <v>118</v>
      </c>
      <c r="E27" s="63" t="s">
        <v>119</v>
      </c>
      <c r="F27" s="63" t="s">
        <v>223</v>
      </c>
      <c r="G27" s="63" t="s">
        <v>222</v>
      </c>
      <c r="H27" s="84">
        <v>16885.92</v>
      </c>
      <c r="I27" s="84">
        <v>16885.92</v>
      </c>
      <c r="J27" s="23"/>
      <c r="K27" s="23"/>
      <c r="L27" s="84">
        <v>16885.92</v>
      </c>
      <c r="M27" s="23"/>
      <c r="N27" s="84"/>
      <c r="O27" s="84"/>
      <c r="P27" s="84"/>
      <c r="Q27" s="84"/>
      <c r="R27" s="84"/>
      <c r="S27" s="84"/>
      <c r="T27" s="84"/>
      <c r="U27" s="84"/>
      <c r="V27" s="84"/>
      <c r="W27" s="84"/>
    </row>
    <row r="28" ht="20.25" customHeight="1" spans="1:23">
      <c r="A28" s="149" t="s">
        <v>69</v>
      </c>
      <c r="B28" s="63" t="s">
        <v>224</v>
      </c>
      <c r="C28" s="63" t="s">
        <v>225</v>
      </c>
      <c r="D28" s="63" t="s">
        <v>118</v>
      </c>
      <c r="E28" s="63" t="s">
        <v>119</v>
      </c>
      <c r="F28" s="63" t="s">
        <v>226</v>
      </c>
      <c r="G28" s="63" t="s">
        <v>227</v>
      </c>
      <c r="H28" s="84">
        <v>40735</v>
      </c>
      <c r="I28" s="84">
        <v>40735</v>
      </c>
      <c r="J28" s="23"/>
      <c r="K28" s="23"/>
      <c r="L28" s="84">
        <v>40735</v>
      </c>
      <c r="M28" s="23"/>
      <c r="N28" s="84"/>
      <c r="O28" s="84"/>
      <c r="P28" s="84"/>
      <c r="Q28" s="84"/>
      <c r="R28" s="84"/>
      <c r="S28" s="84"/>
      <c r="T28" s="84"/>
      <c r="U28" s="84"/>
      <c r="V28" s="84"/>
      <c r="W28" s="84"/>
    </row>
    <row r="29" ht="20.25" customHeight="1" spans="1:23">
      <c r="A29" s="149" t="s">
        <v>69</v>
      </c>
      <c r="B29" s="63" t="s">
        <v>224</v>
      </c>
      <c r="C29" s="63" t="s">
        <v>225</v>
      </c>
      <c r="D29" s="63" t="s">
        <v>118</v>
      </c>
      <c r="E29" s="63" t="s">
        <v>119</v>
      </c>
      <c r="F29" s="63" t="s">
        <v>226</v>
      </c>
      <c r="G29" s="63" t="s">
        <v>227</v>
      </c>
      <c r="H29" s="84">
        <v>2000</v>
      </c>
      <c r="I29" s="84">
        <v>2000</v>
      </c>
      <c r="J29" s="23"/>
      <c r="K29" s="23"/>
      <c r="L29" s="84">
        <v>2000</v>
      </c>
      <c r="M29" s="23"/>
      <c r="N29" s="84"/>
      <c r="O29" s="84"/>
      <c r="P29" s="84"/>
      <c r="Q29" s="84"/>
      <c r="R29" s="84"/>
      <c r="S29" s="84"/>
      <c r="T29" s="84"/>
      <c r="U29" s="84"/>
      <c r="V29" s="84"/>
      <c r="W29" s="84"/>
    </row>
    <row r="30" ht="20.25" customHeight="1" spans="1:23">
      <c r="A30" s="149" t="s">
        <v>69</v>
      </c>
      <c r="B30" s="63" t="s">
        <v>224</v>
      </c>
      <c r="C30" s="63" t="s">
        <v>225</v>
      </c>
      <c r="D30" s="63" t="s">
        <v>118</v>
      </c>
      <c r="E30" s="63" t="s">
        <v>119</v>
      </c>
      <c r="F30" s="63" t="s">
        <v>228</v>
      </c>
      <c r="G30" s="63" t="s">
        <v>229</v>
      </c>
      <c r="H30" s="84">
        <v>5505</v>
      </c>
      <c r="I30" s="84">
        <v>5505</v>
      </c>
      <c r="J30" s="23"/>
      <c r="K30" s="23"/>
      <c r="L30" s="84">
        <v>5505</v>
      </c>
      <c r="M30" s="23"/>
      <c r="N30" s="84"/>
      <c r="O30" s="84"/>
      <c r="P30" s="84"/>
      <c r="Q30" s="84"/>
      <c r="R30" s="84"/>
      <c r="S30" s="84"/>
      <c r="T30" s="84"/>
      <c r="U30" s="84"/>
      <c r="V30" s="84"/>
      <c r="W30" s="84"/>
    </row>
    <row r="31" ht="20.25" customHeight="1" spans="1:23">
      <c r="A31" s="149" t="s">
        <v>69</v>
      </c>
      <c r="B31" s="63" t="s">
        <v>224</v>
      </c>
      <c r="C31" s="63" t="s">
        <v>225</v>
      </c>
      <c r="D31" s="63" t="s">
        <v>118</v>
      </c>
      <c r="E31" s="63" t="s">
        <v>119</v>
      </c>
      <c r="F31" s="63" t="s">
        <v>230</v>
      </c>
      <c r="G31" s="63" t="s">
        <v>231</v>
      </c>
      <c r="H31" s="84">
        <v>8505</v>
      </c>
      <c r="I31" s="84">
        <v>8505</v>
      </c>
      <c r="J31" s="23"/>
      <c r="K31" s="23"/>
      <c r="L31" s="84">
        <v>8505</v>
      </c>
      <c r="M31" s="23"/>
      <c r="N31" s="84"/>
      <c r="O31" s="84"/>
      <c r="P31" s="84"/>
      <c r="Q31" s="84"/>
      <c r="R31" s="84"/>
      <c r="S31" s="84"/>
      <c r="T31" s="84"/>
      <c r="U31" s="84"/>
      <c r="V31" s="84"/>
      <c r="W31" s="84"/>
    </row>
    <row r="32" ht="20.25" customHeight="1" spans="1:23">
      <c r="A32" s="149" t="s">
        <v>69</v>
      </c>
      <c r="B32" s="63" t="s">
        <v>224</v>
      </c>
      <c r="C32" s="63" t="s">
        <v>225</v>
      </c>
      <c r="D32" s="63" t="s">
        <v>118</v>
      </c>
      <c r="E32" s="63" t="s">
        <v>119</v>
      </c>
      <c r="F32" s="63" t="s">
        <v>232</v>
      </c>
      <c r="G32" s="63" t="s">
        <v>233</v>
      </c>
      <c r="H32" s="84">
        <v>15150</v>
      </c>
      <c r="I32" s="84">
        <v>15150</v>
      </c>
      <c r="J32" s="23"/>
      <c r="K32" s="23"/>
      <c r="L32" s="84">
        <v>15150</v>
      </c>
      <c r="M32" s="23"/>
      <c r="N32" s="84"/>
      <c r="O32" s="84"/>
      <c r="P32" s="84"/>
      <c r="Q32" s="84"/>
      <c r="R32" s="84"/>
      <c r="S32" s="84"/>
      <c r="T32" s="84"/>
      <c r="U32" s="84"/>
      <c r="V32" s="84"/>
      <c r="W32" s="84"/>
    </row>
    <row r="33" ht="20.25" customHeight="1" spans="1:23">
      <c r="A33" s="149" t="s">
        <v>69</v>
      </c>
      <c r="B33" s="63" t="s">
        <v>224</v>
      </c>
      <c r="C33" s="63" t="s">
        <v>225</v>
      </c>
      <c r="D33" s="63" t="s">
        <v>118</v>
      </c>
      <c r="E33" s="63" t="s">
        <v>119</v>
      </c>
      <c r="F33" s="63" t="s">
        <v>234</v>
      </c>
      <c r="G33" s="63" t="s">
        <v>235</v>
      </c>
      <c r="H33" s="84">
        <v>18000</v>
      </c>
      <c r="I33" s="84">
        <v>18000</v>
      </c>
      <c r="J33" s="23"/>
      <c r="K33" s="23"/>
      <c r="L33" s="84">
        <v>18000</v>
      </c>
      <c r="M33" s="23"/>
      <c r="N33" s="84"/>
      <c r="O33" s="84"/>
      <c r="P33" s="84"/>
      <c r="Q33" s="84"/>
      <c r="R33" s="84"/>
      <c r="S33" s="84"/>
      <c r="T33" s="84"/>
      <c r="U33" s="84"/>
      <c r="V33" s="84"/>
      <c r="W33" s="84"/>
    </row>
    <row r="34" ht="20.25" customHeight="1" spans="1:23">
      <c r="A34" s="149" t="s">
        <v>69</v>
      </c>
      <c r="B34" s="63" t="s">
        <v>224</v>
      </c>
      <c r="C34" s="63" t="s">
        <v>225</v>
      </c>
      <c r="D34" s="63" t="s">
        <v>118</v>
      </c>
      <c r="E34" s="63" t="s">
        <v>119</v>
      </c>
      <c r="F34" s="63" t="s">
        <v>236</v>
      </c>
      <c r="G34" s="63" t="s">
        <v>237</v>
      </c>
      <c r="H34" s="84">
        <v>30000</v>
      </c>
      <c r="I34" s="84">
        <v>30000</v>
      </c>
      <c r="J34" s="23"/>
      <c r="K34" s="23"/>
      <c r="L34" s="84">
        <v>30000</v>
      </c>
      <c r="M34" s="23"/>
      <c r="N34" s="84"/>
      <c r="O34" s="84"/>
      <c r="P34" s="84"/>
      <c r="Q34" s="84"/>
      <c r="R34" s="84"/>
      <c r="S34" s="84"/>
      <c r="T34" s="84"/>
      <c r="U34" s="84"/>
      <c r="V34" s="84"/>
      <c r="W34" s="84"/>
    </row>
    <row r="35" ht="20.25" customHeight="1" spans="1:23">
      <c r="A35" s="149" t="s">
        <v>69</v>
      </c>
      <c r="B35" s="63" t="s">
        <v>224</v>
      </c>
      <c r="C35" s="63" t="s">
        <v>225</v>
      </c>
      <c r="D35" s="63" t="s">
        <v>118</v>
      </c>
      <c r="E35" s="63" t="s">
        <v>119</v>
      </c>
      <c r="F35" s="63" t="s">
        <v>238</v>
      </c>
      <c r="G35" s="63" t="s">
        <v>239</v>
      </c>
      <c r="H35" s="84">
        <v>24000</v>
      </c>
      <c r="I35" s="84">
        <v>24000</v>
      </c>
      <c r="J35" s="23"/>
      <c r="K35" s="23"/>
      <c r="L35" s="84">
        <v>24000</v>
      </c>
      <c r="M35" s="23"/>
      <c r="N35" s="84"/>
      <c r="O35" s="84"/>
      <c r="P35" s="84"/>
      <c r="Q35" s="84"/>
      <c r="R35" s="84"/>
      <c r="S35" s="84"/>
      <c r="T35" s="84"/>
      <c r="U35" s="84"/>
      <c r="V35" s="84"/>
      <c r="W35" s="84"/>
    </row>
    <row r="36" ht="20.25" customHeight="1" spans="1:23">
      <c r="A36" s="149" t="s">
        <v>69</v>
      </c>
      <c r="B36" s="63" t="s">
        <v>224</v>
      </c>
      <c r="C36" s="63" t="s">
        <v>225</v>
      </c>
      <c r="D36" s="63" t="s">
        <v>118</v>
      </c>
      <c r="E36" s="63" t="s">
        <v>119</v>
      </c>
      <c r="F36" s="63" t="s">
        <v>240</v>
      </c>
      <c r="G36" s="63" t="s">
        <v>241</v>
      </c>
      <c r="H36" s="84">
        <v>6000</v>
      </c>
      <c r="I36" s="84">
        <v>6000</v>
      </c>
      <c r="J36" s="23"/>
      <c r="K36" s="23"/>
      <c r="L36" s="84">
        <v>6000</v>
      </c>
      <c r="M36" s="23"/>
      <c r="N36" s="84"/>
      <c r="O36" s="84"/>
      <c r="P36" s="84"/>
      <c r="Q36" s="84"/>
      <c r="R36" s="84"/>
      <c r="S36" s="84"/>
      <c r="T36" s="84"/>
      <c r="U36" s="84"/>
      <c r="V36" s="84"/>
      <c r="W36" s="84"/>
    </row>
    <row r="37" ht="20.25" customHeight="1" spans="1:23">
      <c r="A37" s="149" t="s">
        <v>69</v>
      </c>
      <c r="B37" s="63" t="s">
        <v>224</v>
      </c>
      <c r="C37" s="63" t="s">
        <v>225</v>
      </c>
      <c r="D37" s="63" t="s">
        <v>118</v>
      </c>
      <c r="E37" s="63" t="s">
        <v>119</v>
      </c>
      <c r="F37" s="63" t="s">
        <v>242</v>
      </c>
      <c r="G37" s="63" t="s">
        <v>243</v>
      </c>
      <c r="H37" s="84">
        <v>45000</v>
      </c>
      <c r="I37" s="84">
        <v>45000</v>
      </c>
      <c r="J37" s="23"/>
      <c r="K37" s="23"/>
      <c r="L37" s="84">
        <v>45000</v>
      </c>
      <c r="M37" s="23"/>
      <c r="N37" s="84"/>
      <c r="O37" s="84"/>
      <c r="P37" s="84"/>
      <c r="Q37" s="84"/>
      <c r="R37" s="84"/>
      <c r="S37" s="84"/>
      <c r="T37" s="84"/>
      <c r="U37" s="84"/>
      <c r="V37" s="84"/>
      <c r="W37" s="84"/>
    </row>
    <row r="38" ht="20.25" customHeight="1" spans="1:23">
      <c r="A38" s="149" t="s">
        <v>69</v>
      </c>
      <c r="B38" s="63" t="s">
        <v>224</v>
      </c>
      <c r="C38" s="63" t="s">
        <v>225</v>
      </c>
      <c r="D38" s="63" t="s">
        <v>118</v>
      </c>
      <c r="E38" s="63" t="s">
        <v>119</v>
      </c>
      <c r="F38" s="63" t="s">
        <v>242</v>
      </c>
      <c r="G38" s="63" t="s">
        <v>243</v>
      </c>
      <c r="H38" s="84">
        <v>1800</v>
      </c>
      <c r="I38" s="84">
        <v>1800</v>
      </c>
      <c r="J38" s="23"/>
      <c r="K38" s="23"/>
      <c r="L38" s="84">
        <v>1800</v>
      </c>
      <c r="M38" s="23"/>
      <c r="N38" s="84"/>
      <c r="O38" s="84"/>
      <c r="P38" s="84"/>
      <c r="Q38" s="84"/>
      <c r="R38" s="84"/>
      <c r="S38" s="84"/>
      <c r="T38" s="84"/>
      <c r="U38" s="84"/>
      <c r="V38" s="84"/>
      <c r="W38" s="84"/>
    </row>
    <row r="39" ht="20.25" customHeight="1" spans="1:23">
      <c r="A39" s="149" t="s">
        <v>69</v>
      </c>
      <c r="B39" s="63" t="s">
        <v>244</v>
      </c>
      <c r="C39" s="63" t="s">
        <v>245</v>
      </c>
      <c r="D39" s="63" t="s">
        <v>118</v>
      </c>
      <c r="E39" s="63" t="s">
        <v>119</v>
      </c>
      <c r="F39" s="63" t="s">
        <v>199</v>
      </c>
      <c r="G39" s="63" t="s">
        <v>200</v>
      </c>
      <c r="H39" s="84">
        <v>270000</v>
      </c>
      <c r="I39" s="84">
        <v>270000</v>
      </c>
      <c r="J39" s="23"/>
      <c r="K39" s="23"/>
      <c r="L39" s="84">
        <v>270000</v>
      </c>
      <c r="M39" s="23"/>
      <c r="N39" s="84"/>
      <c r="O39" s="84"/>
      <c r="P39" s="84"/>
      <c r="Q39" s="84"/>
      <c r="R39" s="84"/>
      <c r="S39" s="84"/>
      <c r="T39" s="84"/>
      <c r="U39" s="84"/>
      <c r="V39" s="84"/>
      <c r="W39" s="84"/>
    </row>
    <row r="40" ht="17.25" customHeight="1" spans="1:23">
      <c r="A40" s="34" t="s">
        <v>164</v>
      </c>
      <c r="B40" s="150"/>
      <c r="C40" s="150"/>
      <c r="D40" s="150"/>
      <c r="E40" s="150"/>
      <c r="F40" s="150"/>
      <c r="G40" s="151"/>
      <c r="H40" s="84">
        <v>3542014.92</v>
      </c>
      <c r="I40" s="84">
        <v>3542014.92</v>
      </c>
      <c r="J40" s="84"/>
      <c r="K40" s="84"/>
      <c r="L40" s="84">
        <v>3542014.92</v>
      </c>
      <c r="M40" s="84"/>
      <c r="N40" s="84"/>
      <c r="O40" s="84"/>
      <c r="P40" s="84"/>
      <c r="Q40" s="84"/>
      <c r="R40" s="84"/>
      <c r="S40" s="84"/>
      <c r="T40" s="84"/>
      <c r="U40" s="84"/>
      <c r="V40" s="84"/>
      <c r="W40" s="84"/>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F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246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"单位名称："&amp;"昆明市城市交通研究所"</f>
        <v>单位名称：昆明市城市交通研究所</v>
      </c>
      <c r="B3" s="5"/>
      <c r="C3" s="5"/>
      <c r="D3" s="5"/>
      <c r="E3" s="5"/>
      <c r="F3" s="5"/>
      <c r="G3" s="5"/>
      <c r="H3" s="5"/>
      <c r="I3" s="6"/>
      <c r="J3" s="6"/>
      <c r="K3" s="6"/>
      <c r="L3" s="6"/>
      <c r="M3" s="6"/>
      <c r="N3" s="6"/>
      <c r="O3" s="6"/>
      <c r="P3" s="6"/>
      <c r="Q3" s="6"/>
      <c r="U3" s="135"/>
      <c r="W3" s="109" t="s">
        <v>1</v>
      </c>
    </row>
    <row r="4" ht="21.75" customHeight="1" spans="1:23">
      <c r="A4" s="8" t="s">
        <v>247</v>
      </c>
      <c r="B4" s="9" t="s">
        <v>174</v>
      </c>
      <c r="C4" s="8" t="s">
        <v>175</v>
      </c>
      <c r="D4" s="8" t="s">
        <v>248</v>
      </c>
      <c r="E4" s="9" t="s">
        <v>176</v>
      </c>
      <c r="F4" s="9" t="s">
        <v>177</v>
      </c>
      <c r="G4" s="9" t="s">
        <v>178</v>
      </c>
      <c r="H4" s="9" t="s">
        <v>179</v>
      </c>
      <c r="I4" s="27" t="s">
        <v>54</v>
      </c>
      <c r="J4" s="10" t="s">
        <v>249</v>
      </c>
      <c r="K4" s="11"/>
      <c r="L4" s="11"/>
      <c r="M4" s="12"/>
      <c r="N4" s="10" t="s">
        <v>182</v>
      </c>
      <c r="O4" s="11"/>
      <c r="P4" s="12"/>
      <c r="Q4" s="9" t="s">
        <v>60</v>
      </c>
      <c r="R4" s="10" t="s">
        <v>61</v>
      </c>
      <c r="S4" s="11"/>
      <c r="T4" s="11"/>
      <c r="U4" s="11"/>
      <c r="V4" s="11"/>
      <c r="W4" s="12"/>
    </row>
    <row r="5" ht="21.75" customHeight="1" spans="1:23">
      <c r="A5" s="13"/>
      <c r="B5" s="28"/>
      <c r="C5" s="13"/>
      <c r="D5" s="13"/>
      <c r="E5" s="14"/>
      <c r="F5" s="14"/>
      <c r="G5" s="14"/>
      <c r="H5" s="14"/>
      <c r="I5" s="28"/>
      <c r="J5" s="137" t="s">
        <v>57</v>
      </c>
      <c r="K5" s="138"/>
      <c r="L5" s="9" t="s">
        <v>58</v>
      </c>
      <c r="M5" s="9" t="s">
        <v>59</v>
      </c>
      <c r="N5" s="9" t="s">
        <v>57</v>
      </c>
      <c r="O5" s="9" t="s">
        <v>58</v>
      </c>
      <c r="P5" s="9" t="s">
        <v>59</v>
      </c>
      <c r="Q5" s="14"/>
      <c r="R5" s="9" t="s">
        <v>56</v>
      </c>
      <c r="S5" s="9" t="s">
        <v>63</v>
      </c>
      <c r="T5" s="9" t="s">
        <v>188</v>
      </c>
      <c r="U5" s="9" t="s">
        <v>65</v>
      </c>
      <c r="V5" s="9" t="s">
        <v>66</v>
      </c>
      <c r="W5" s="9" t="s">
        <v>67</v>
      </c>
    </row>
    <row r="6" ht="21" customHeight="1" spans="1:23">
      <c r="A6" s="28"/>
      <c r="B6" s="28"/>
      <c r="C6" s="28"/>
      <c r="D6" s="28"/>
      <c r="E6" s="28"/>
      <c r="F6" s="28"/>
      <c r="G6" s="28"/>
      <c r="H6" s="28"/>
      <c r="I6" s="28"/>
      <c r="J6" s="139" t="s">
        <v>56</v>
      </c>
      <c r="K6" s="140"/>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250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251</v>
      </c>
      <c r="B9" s="71" t="s">
        <v>252</v>
      </c>
      <c r="C9" s="71" t="s">
        <v>253</v>
      </c>
      <c r="D9" s="71" t="s">
        <v>69</v>
      </c>
      <c r="E9" s="71" t="s">
        <v>118</v>
      </c>
      <c r="F9" s="71" t="s">
        <v>119</v>
      </c>
      <c r="G9" s="71" t="s">
        <v>254</v>
      </c>
      <c r="H9" s="71" t="s">
        <v>255</v>
      </c>
      <c r="I9" s="84">
        <v>160500</v>
      </c>
      <c r="J9" s="84">
        <v>160500</v>
      </c>
      <c r="K9" s="84">
        <v>160500</v>
      </c>
      <c r="L9" s="84"/>
      <c r="M9" s="84"/>
      <c r="N9" s="84"/>
      <c r="O9" s="84"/>
      <c r="P9" s="84"/>
      <c r="Q9" s="84"/>
      <c r="R9" s="84"/>
      <c r="S9" s="84"/>
      <c r="T9" s="84"/>
      <c r="U9" s="84"/>
      <c r="V9" s="84"/>
      <c r="W9" s="84"/>
    </row>
    <row r="10" ht="21.75" customHeight="1" spans="1:23">
      <c r="A10" s="71" t="s">
        <v>251</v>
      </c>
      <c r="B10" s="71" t="s">
        <v>256</v>
      </c>
      <c r="C10" s="71" t="s">
        <v>257</v>
      </c>
      <c r="D10" s="71" t="s">
        <v>69</v>
      </c>
      <c r="E10" s="71" t="s">
        <v>118</v>
      </c>
      <c r="F10" s="71" t="s">
        <v>119</v>
      </c>
      <c r="G10" s="71" t="s">
        <v>254</v>
      </c>
      <c r="H10" s="71" t="s">
        <v>255</v>
      </c>
      <c r="I10" s="84">
        <v>51000</v>
      </c>
      <c r="J10" s="84">
        <v>51000</v>
      </c>
      <c r="K10" s="84">
        <v>51000</v>
      </c>
      <c r="L10" s="84"/>
      <c r="M10" s="84"/>
      <c r="N10" s="84"/>
      <c r="O10" s="84"/>
      <c r="P10" s="84"/>
      <c r="Q10" s="84"/>
      <c r="R10" s="84"/>
      <c r="S10" s="84"/>
      <c r="T10" s="84"/>
      <c r="U10" s="84"/>
      <c r="V10" s="84"/>
      <c r="W10" s="84"/>
    </row>
    <row r="11" ht="21.75" customHeight="1" spans="1:23">
      <c r="A11" s="71" t="s">
        <v>251</v>
      </c>
      <c r="B11" s="71" t="s">
        <v>258</v>
      </c>
      <c r="C11" s="71" t="s">
        <v>259</v>
      </c>
      <c r="D11" s="71" t="s">
        <v>69</v>
      </c>
      <c r="E11" s="71" t="s">
        <v>118</v>
      </c>
      <c r="F11" s="71" t="s">
        <v>119</v>
      </c>
      <c r="G11" s="71" t="s">
        <v>254</v>
      </c>
      <c r="H11" s="71" t="s">
        <v>255</v>
      </c>
      <c r="I11" s="84">
        <v>325490</v>
      </c>
      <c r="J11" s="84">
        <v>325490</v>
      </c>
      <c r="K11" s="84">
        <v>325490</v>
      </c>
      <c r="L11" s="84"/>
      <c r="M11" s="84"/>
      <c r="N11" s="84"/>
      <c r="O11" s="84"/>
      <c r="P11" s="84"/>
      <c r="Q11" s="84"/>
      <c r="R11" s="84"/>
      <c r="S11" s="84"/>
      <c r="T11" s="84"/>
      <c r="U11" s="84"/>
      <c r="V11" s="84"/>
      <c r="W11" s="84"/>
    </row>
    <row r="12" ht="21.75" customHeight="1" spans="1:23">
      <c r="A12" s="71" t="s">
        <v>251</v>
      </c>
      <c r="B12" s="71" t="s">
        <v>260</v>
      </c>
      <c r="C12" s="71" t="s">
        <v>261</v>
      </c>
      <c r="D12" s="71" t="s">
        <v>69</v>
      </c>
      <c r="E12" s="71" t="s">
        <v>118</v>
      </c>
      <c r="F12" s="71" t="s">
        <v>119</v>
      </c>
      <c r="G12" s="71" t="s">
        <v>254</v>
      </c>
      <c r="H12" s="71" t="s">
        <v>255</v>
      </c>
      <c r="I12" s="84">
        <v>400000</v>
      </c>
      <c r="J12" s="84">
        <v>400000</v>
      </c>
      <c r="K12" s="84">
        <v>400000</v>
      </c>
      <c r="L12" s="84"/>
      <c r="M12" s="84"/>
      <c r="N12" s="84"/>
      <c r="O12" s="84"/>
      <c r="P12" s="84"/>
      <c r="Q12" s="84"/>
      <c r="R12" s="84"/>
      <c r="S12" s="84"/>
      <c r="T12" s="84"/>
      <c r="U12" s="84"/>
      <c r="V12" s="84"/>
      <c r="W12" s="84"/>
    </row>
    <row r="13" ht="21.75" customHeight="1" spans="1:23">
      <c r="A13" s="71" t="s">
        <v>251</v>
      </c>
      <c r="B13" s="71" t="s">
        <v>262</v>
      </c>
      <c r="C13" s="71" t="s">
        <v>263</v>
      </c>
      <c r="D13" s="71" t="s">
        <v>69</v>
      </c>
      <c r="E13" s="71" t="s">
        <v>118</v>
      </c>
      <c r="F13" s="71" t="s">
        <v>119</v>
      </c>
      <c r="G13" s="71" t="s">
        <v>254</v>
      </c>
      <c r="H13" s="71" t="s">
        <v>255</v>
      </c>
      <c r="I13" s="84">
        <v>400000</v>
      </c>
      <c r="J13" s="84">
        <v>400000</v>
      </c>
      <c r="K13" s="84">
        <v>400000</v>
      </c>
      <c r="L13" s="84"/>
      <c r="M13" s="84"/>
      <c r="N13" s="84"/>
      <c r="O13" s="84"/>
      <c r="P13" s="84"/>
      <c r="Q13" s="84"/>
      <c r="R13" s="84"/>
      <c r="S13" s="84"/>
      <c r="T13" s="84"/>
      <c r="U13" s="84"/>
      <c r="V13" s="84"/>
      <c r="W13" s="84"/>
    </row>
    <row r="14" ht="21.75" customHeight="1" spans="1:23">
      <c r="A14" s="71" t="s">
        <v>251</v>
      </c>
      <c r="B14" s="71" t="s">
        <v>264</v>
      </c>
      <c r="C14" s="71" t="s">
        <v>265</v>
      </c>
      <c r="D14" s="71" t="s">
        <v>69</v>
      </c>
      <c r="E14" s="71" t="s">
        <v>118</v>
      </c>
      <c r="F14" s="71" t="s">
        <v>119</v>
      </c>
      <c r="G14" s="71" t="s">
        <v>254</v>
      </c>
      <c r="H14" s="71" t="s">
        <v>255</v>
      </c>
      <c r="I14" s="84">
        <v>1000000</v>
      </c>
      <c r="J14" s="84">
        <v>1000000</v>
      </c>
      <c r="K14" s="84">
        <v>1000000</v>
      </c>
      <c r="L14" s="84"/>
      <c r="M14" s="84"/>
      <c r="N14" s="84"/>
      <c r="O14" s="84"/>
      <c r="P14" s="84"/>
      <c r="Q14" s="84"/>
      <c r="R14" s="84"/>
      <c r="S14" s="84"/>
      <c r="T14" s="84"/>
      <c r="U14" s="84"/>
      <c r="V14" s="84"/>
      <c r="W14" s="84"/>
    </row>
    <row r="15" ht="21.75" customHeight="1" spans="1:23">
      <c r="A15" s="71" t="s">
        <v>251</v>
      </c>
      <c r="B15" s="71" t="s">
        <v>266</v>
      </c>
      <c r="C15" s="71" t="s">
        <v>267</v>
      </c>
      <c r="D15" s="71" t="s">
        <v>69</v>
      </c>
      <c r="E15" s="71" t="s">
        <v>118</v>
      </c>
      <c r="F15" s="71" t="s">
        <v>119</v>
      </c>
      <c r="G15" s="71" t="s">
        <v>254</v>
      </c>
      <c r="H15" s="71" t="s">
        <v>255</v>
      </c>
      <c r="I15" s="84">
        <v>470000</v>
      </c>
      <c r="J15" s="84">
        <v>470000</v>
      </c>
      <c r="K15" s="84">
        <v>470000</v>
      </c>
      <c r="L15" s="84"/>
      <c r="M15" s="84"/>
      <c r="N15" s="84"/>
      <c r="O15" s="84"/>
      <c r="P15" s="84"/>
      <c r="Q15" s="84"/>
      <c r="R15" s="84"/>
      <c r="S15" s="84"/>
      <c r="T15" s="84"/>
      <c r="U15" s="84"/>
      <c r="V15" s="84"/>
      <c r="W15" s="84"/>
    </row>
    <row r="16" ht="21.75" customHeight="1" spans="1:23">
      <c r="A16" s="71" t="s">
        <v>251</v>
      </c>
      <c r="B16" s="71" t="s">
        <v>268</v>
      </c>
      <c r="C16" s="71" t="s">
        <v>269</v>
      </c>
      <c r="D16" s="71" t="s">
        <v>69</v>
      </c>
      <c r="E16" s="71" t="s">
        <v>118</v>
      </c>
      <c r="F16" s="71" t="s">
        <v>119</v>
      </c>
      <c r="G16" s="71" t="s">
        <v>254</v>
      </c>
      <c r="H16" s="71" t="s">
        <v>255</v>
      </c>
      <c r="I16" s="84">
        <v>400000</v>
      </c>
      <c r="J16" s="84">
        <v>400000</v>
      </c>
      <c r="K16" s="84">
        <v>400000</v>
      </c>
      <c r="L16" s="84"/>
      <c r="M16" s="84"/>
      <c r="N16" s="84"/>
      <c r="O16" s="84"/>
      <c r="P16" s="84"/>
      <c r="Q16" s="84"/>
      <c r="R16" s="84"/>
      <c r="S16" s="84"/>
      <c r="T16" s="84"/>
      <c r="U16" s="84"/>
      <c r="V16" s="84"/>
      <c r="W16" s="84"/>
    </row>
    <row r="17" ht="21.75" customHeight="1" spans="1:23">
      <c r="A17" s="71" t="s">
        <v>251</v>
      </c>
      <c r="B17" s="71" t="s">
        <v>270</v>
      </c>
      <c r="C17" s="71" t="s">
        <v>271</v>
      </c>
      <c r="D17" s="71" t="s">
        <v>69</v>
      </c>
      <c r="E17" s="71" t="s">
        <v>118</v>
      </c>
      <c r="F17" s="71" t="s">
        <v>119</v>
      </c>
      <c r="G17" s="71" t="s">
        <v>254</v>
      </c>
      <c r="H17" s="71" t="s">
        <v>255</v>
      </c>
      <c r="I17" s="84">
        <v>51000</v>
      </c>
      <c r="J17" s="84">
        <v>51000</v>
      </c>
      <c r="K17" s="84">
        <v>51000</v>
      </c>
      <c r="L17" s="84"/>
      <c r="M17" s="84"/>
      <c r="N17" s="84"/>
      <c r="O17" s="84"/>
      <c r="P17" s="84"/>
      <c r="Q17" s="84"/>
      <c r="R17" s="84"/>
      <c r="S17" s="84"/>
      <c r="T17" s="84"/>
      <c r="U17" s="84"/>
      <c r="V17" s="84"/>
      <c r="W17" s="84"/>
    </row>
    <row r="18" ht="21.75" customHeight="1" spans="1:23">
      <c r="A18" s="71" t="s">
        <v>251</v>
      </c>
      <c r="B18" s="71" t="s">
        <v>272</v>
      </c>
      <c r="C18" s="71" t="s">
        <v>273</v>
      </c>
      <c r="D18" s="71" t="s">
        <v>69</v>
      </c>
      <c r="E18" s="71" t="s">
        <v>118</v>
      </c>
      <c r="F18" s="71" t="s">
        <v>119</v>
      </c>
      <c r="G18" s="71" t="s">
        <v>254</v>
      </c>
      <c r="H18" s="71" t="s">
        <v>255</v>
      </c>
      <c r="I18" s="84">
        <v>139500</v>
      </c>
      <c r="J18" s="84">
        <v>139500</v>
      </c>
      <c r="K18" s="84">
        <v>139500</v>
      </c>
      <c r="L18" s="84"/>
      <c r="M18" s="84"/>
      <c r="N18" s="84"/>
      <c r="O18" s="84"/>
      <c r="P18" s="84"/>
      <c r="Q18" s="84"/>
      <c r="R18" s="84"/>
      <c r="S18" s="84"/>
      <c r="T18" s="84"/>
      <c r="U18" s="84"/>
      <c r="V18" s="84"/>
      <c r="W18" s="84"/>
    </row>
    <row r="19" ht="21.75" customHeight="1" spans="1:23">
      <c r="A19" s="71" t="s">
        <v>251</v>
      </c>
      <c r="B19" s="71" t="s">
        <v>274</v>
      </c>
      <c r="C19" s="71" t="s">
        <v>275</v>
      </c>
      <c r="D19" s="71" t="s">
        <v>69</v>
      </c>
      <c r="E19" s="71" t="s">
        <v>118</v>
      </c>
      <c r="F19" s="71" t="s">
        <v>119</v>
      </c>
      <c r="G19" s="71" t="s">
        <v>254</v>
      </c>
      <c r="H19" s="71" t="s">
        <v>255</v>
      </c>
      <c r="I19" s="84">
        <v>483000</v>
      </c>
      <c r="J19" s="84">
        <v>483000</v>
      </c>
      <c r="K19" s="84">
        <v>483000</v>
      </c>
      <c r="L19" s="84"/>
      <c r="M19" s="84"/>
      <c r="N19" s="84"/>
      <c r="O19" s="84"/>
      <c r="P19" s="84"/>
      <c r="Q19" s="84"/>
      <c r="R19" s="84"/>
      <c r="S19" s="84"/>
      <c r="T19" s="84"/>
      <c r="U19" s="84"/>
      <c r="V19" s="84"/>
      <c r="W19" s="84"/>
    </row>
    <row r="20" ht="21.75" customHeight="1" spans="1:23">
      <c r="A20" s="71" t="s">
        <v>251</v>
      </c>
      <c r="B20" s="71" t="s">
        <v>276</v>
      </c>
      <c r="C20" s="71" t="s">
        <v>277</v>
      </c>
      <c r="D20" s="71" t="s">
        <v>69</v>
      </c>
      <c r="E20" s="71" t="s">
        <v>118</v>
      </c>
      <c r="F20" s="71" t="s">
        <v>119</v>
      </c>
      <c r="G20" s="71" t="s">
        <v>254</v>
      </c>
      <c r="H20" s="71" t="s">
        <v>255</v>
      </c>
      <c r="I20" s="84">
        <v>141150</v>
      </c>
      <c r="J20" s="84">
        <v>141150</v>
      </c>
      <c r="K20" s="84">
        <v>141150</v>
      </c>
      <c r="L20" s="84"/>
      <c r="M20" s="84"/>
      <c r="N20" s="84"/>
      <c r="O20" s="84"/>
      <c r="P20" s="84"/>
      <c r="Q20" s="84"/>
      <c r="R20" s="84"/>
      <c r="S20" s="84"/>
      <c r="T20" s="84"/>
      <c r="U20" s="84"/>
      <c r="V20" s="84"/>
      <c r="W20" s="84"/>
    </row>
    <row r="21" ht="21.75" customHeight="1" spans="1:23">
      <c r="A21" s="71" t="s">
        <v>251</v>
      </c>
      <c r="B21" s="71" t="s">
        <v>278</v>
      </c>
      <c r="C21" s="71" t="s">
        <v>279</v>
      </c>
      <c r="D21" s="71" t="s">
        <v>69</v>
      </c>
      <c r="E21" s="71" t="s">
        <v>118</v>
      </c>
      <c r="F21" s="71" t="s">
        <v>119</v>
      </c>
      <c r="G21" s="71" t="s">
        <v>254</v>
      </c>
      <c r="H21" s="71" t="s">
        <v>255</v>
      </c>
      <c r="I21" s="84">
        <v>459200</v>
      </c>
      <c r="J21" s="84">
        <v>459200</v>
      </c>
      <c r="K21" s="84">
        <v>459200</v>
      </c>
      <c r="L21" s="84"/>
      <c r="M21" s="84"/>
      <c r="N21" s="84"/>
      <c r="O21" s="84"/>
      <c r="P21" s="84"/>
      <c r="Q21" s="84"/>
      <c r="R21" s="84"/>
      <c r="S21" s="84"/>
      <c r="T21" s="84"/>
      <c r="U21" s="84"/>
      <c r="V21" s="84"/>
      <c r="W21" s="84"/>
    </row>
    <row r="22" ht="21.75" customHeight="1" spans="1:23">
      <c r="A22" s="71" t="s">
        <v>251</v>
      </c>
      <c r="B22" s="71" t="s">
        <v>280</v>
      </c>
      <c r="C22" s="71" t="s">
        <v>281</v>
      </c>
      <c r="D22" s="71" t="s">
        <v>69</v>
      </c>
      <c r="E22" s="71" t="s">
        <v>118</v>
      </c>
      <c r="F22" s="71" t="s">
        <v>119</v>
      </c>
      <c r="G22" s="71" t="s">
        <v>254</v>
      </c>
      <c r="H22" s="71" t="s">
        <v>255</v>
      </c>
      <c r="I22" s="84">
        <v>437500</v>
      </c>
      <c r="J22" s="84">
        <v>437500</v>
      </c>
      <c r="K22" s="84">
        <v>437500</v>
      </c>
      <c r="L22" s="84"/>
      <c r="M22" s="84"/>
      <c r="N22" s="84"/>
      <c r="O22" s="84"/>
      <c r="P22" s="84"/>
      <c r="Q22" s="84"/>
      <c r="R22" s="84"/>
      <c r="S22" s="84"/>
      <c r="T22" s="84"/>
      <c r="U22" s="84"/>
      <c r="V22" s="84"/>
      <c r="W22" s="84"/>
    </row>
    <row r="23" ht="18.75" customHeight="1" spans="1:23">
      <c r="A23" s="34" t="s">
        <v>164</v>
      </c>
      <c r="B23" s="35"/>
      <c r="C23" s="35"/>
      <c r="D23" s="35"/>
      <c r="E23" s="35"/>
      <c r="F23" s="35"/>
      <c r="G23" s="35"/>
      <c r="H23" s="36"/>
      <c r="I23" s="84">
        <v>4918340</v>
      </c>
      <c r="J23" s="84">
        <v>4918340</v>
      </c>
      <c r="K23" s="84">
        <v>4918340</v>
      </c>
      <c r="L23" s="84"/>
      <c r="M23" s="84"/>
      <c r="N23" s="84"/>
      <c r="O23" s="84"/>
      <c r="P23" s="84"/>
      <c r="Q23" s="84"/>
      <c r="R23" s="84"/>
      <c r="S23" s="84"/>
      <c r="T23" s="84"/>
      <c r="U23" s="84"/>
      <c r="V23" s="84"/>
      <c r="W23" s="84"/>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282</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"单位名称："&amp;"昆明市城市交通研究所"</f>
        <v>单位名称：昆明市城市交通研究所</v>
      </c>
    </row>
    <row r="4" ht="44.25" customHeight="1" spans="1:10">
      <c r="A4" s="69" t="s">
        <v>283</v>
      </c>
      <c r="B4" s="69" t="s">
        <v>284</v>
      </c>
      <c r="C4" s="69" t="s">
        <v>285</v>
      </c>
      <c r="D4" s="69" t="s">
        <v>286</v>
      </c>
      <c r="E4" s="69" t="s">
        <v>287</v>
      </c>
      <c r="F4" s="70" t="s">
        <v>288</v>
      </c>
      <c r="G4" s="69" t="s">
        <v>289</v>
      </c>
      <c r="H4" s="70" t="s">
        <v>290</v>
      </c>
      <c r="I4" s="70" t="s">
        <v>291</v>
      </c>
      <c r="J4" s="69" t="s">
        <v>292</v>
      </c>
    </row>
    <row r="5" ht="18.75" customHeight="1" spans="1:10">
      <c r="A5" s="133">
        <v>1</v>
      </c>
      <c r="B5" s="133">
        <v>2</v>
      </c>
      <c r="C5" s="133">
        <v>3</v>
      </c>
      <c r="D5" s="133">
        <v>4</v>
      </c>
      <c r="E5" s="133">
        <v>5</v>
      </c>
      <c r="F5" s="29">
        <v>6</v>
      </c>
      <c r="G5" s="133">
        <v>7</v>
      </c>
      <c r="H5" s="29">
        <v>8</v>
      </c>
      <c r="I5" s="29">
        <v>9</v>
      </c>
      <c r="J5" s="133">
        <v>10</v>
      </c>
    </row>
    <row r="6" ht="42" customHeight="1" spans="1:10">
      <c r="A6" s="30" t="s">
        <v>69</v>
      </c>
      <c r="B6" s="71"/>
      <c r="C6" s="71"/>
      <c r="D6" s="71"/>
      <c r="E6" s="53"/>
      <c r="F6" s="72"/>
      <c r="G6" s="53"/>
      <c r="H6" s="72"/>
      <c r="I6" s="72"/>
      <c r="J6" s="53"/>
    </row>
    <row r="7" ht="42" customHeight="1" spans="1:10">
      <c r="A7" s="134" t="s">
        <v>253</v>
      </c>
      <c r="B7" s="20" t="s">
        <v>293</v>
      </c>
      <c r="C7" s="20" t="s">
        <v>294</v>
      </c>
      <c r="D7" s="20" t="s">
        <v>295</v>
      </c>
      <c r="E7" s="30" t="s">
        <v>296</v>
      </c>
      <c r="F7" s="20" t="s">
        <v>297</v>
      </c>
      <c r="G7" s="30" t="s">
        <v>298</v>
      </c>
      <c r="H7" s="20" t="s">
        <v>299</v>
      </c>
      <c r="I7" s="20" t="s">
        <v>300</v>
      </c>
      <c r="J7" s="30" t="s">
        <v>301</v>
      </c>
    </row>
    <row r="8" ht="42" customHeight="1" spans="1:10">
      <c r="A8" s="134" t="s">
        <v>253</v>
      </c>
      <c r="B8" s="20" t="s">
        <v>293</v>
      </c>
      <c r="C8" s="20" t="s">
        <v>294</v>
      </c>
      <c r="D8" s="20" t="s">
        <v>302</v>
      </c>
      <c r="E8" s="30" t="s">
        <v>303</v>
      </c>
      <c r="F8" s="20" t="s">
        <v>297</v>
      </c>
      <c r="G8" s="30" t="s">
        <v>298</v>
      </c>
      <c r="H8" s="20" t="s">
        <v>299</v>
      </c>
      <c r="I8" s="20" t="s">
        <v>300</v>
      </c>
      <c r="J8" s="30" t="s">
        <v>304</v>
      </c>
    </row>
    <row r="9" ht="42" customHeight="1" spans="1:10">
      <c r="A9" s="134" t="s">
        <v>253</v>
      </c>
      <c r="B9" s="20" t="s">
        <v>293</v>
      </c>
      <c r="C9" s="20" t="s">
        <v>294</v>
      </c>
      <c r="D9" s="20" t="s">
        <v>305</v>
      </c>
      <c r="E9" s="30" t="s">
        <v>306</v>
      </c>
      <c r="F9" s="20" t="s">
        <v>307</v>
      </c>
      <c r="G9" s="30" t="s">
        <v>92</v>
      </c>
      <c r="H9" s="20" t="s">
        <v>308</v>
      </c>
      <c r="I9" s="20" t="s">
        <v>300</v>
      </c>
      <c r="J9" s="30" t="s">
        <v>309</v>
      </c>
    </row>
    <row r="10" ht="42" customHeight="1" spans="1:10">
      <c r="A10" s="134" t="s">
        <v>253</v>
      </c>
      <c r="B10" s="20" t="s">
        <v>293</v>
      </c>
      <c r="C10" s="20" t="s">
        <v>310</v>
      </c>
      <c r="D10" s="20" t="s">
        <v>311</v>
      </c>
      <c r="E10" s="30" t="s">
        <v>312</v>
      </c>
      <c r="F10" s="20" t="s">
        <v>297</v>
      </c>
      <c r="G10" s="30" t="s">
        <v>85</v>
      </c>
      <c r="H10" s="20" t="s">
        <v>313</v>
      </c>
      <c r="I10" s="20" t="s">
        <v>300</v>
      </c>
      <c r="J10" s="30" t="s">
        <v>314</v>
      </c>
    </row>
    <row r="11" ht="42" customHeight="1" spans="1:10">
      <c r="A11" s="134" t="s">
        <v>253</v>
      </c>
      <c r="B11" s="20" t="s">
        <v>293</v>
      </c>
      <c r="C11" s="20" t="s">
        <v>310</v>
      </c>
      <c r="D11" s="20" t="s">
        <v>315</v>
      </c>
      <c r="E11" s="30" t="s">
        <v>316</v>
      </c>
      <c r="F11" s="20" t="s">
        <v>297</v>
      </c>
      <c r="G11" s="30" t="s">
        <v>88</v>
      </c>
      <c r="H11" s="20" t="s">
        <v>317</v>
      </c>
      <c r="I11" s="20" t="s">
        <v>300</v>
      </c>
      <c r="J11" s="30" t="s">
        <v>318</v>
      </c>
    </row>
    <row r="12" ht="42" customHeight="1" spans="1:10">
      <c r="A12" s="134" t="s">
        <v>253</v>
      </c>
      <c r="B12" s="20" t="s">
        <v>293</v>
      </c>
      <c r="C12" s="20" t="s">
        <v>319</v>
      </c>
      <c r="D12" s="20" t="s">
        <v>320</v>
      </c>
      <c r="E12" s="30" t="s">
        <v>321</v>
      </c>
      <c r="F12" s="20" t="s">
        <v>297</v>
      </c>
      <c r="G12" s="30" t="s">
        <v>322</v>
      </c>
      <c r="H12" s="20" t="s">
        <v>323</v>
      </c>
      <c r="I12" s="20" t="s">
        <v>300</v>
      </c>
      <c r="J12" s="30" t="s">
        <v>324</v>
      </c>
    </row>
    <row r="13" ht="42" customHeight="1" spans="1:10">
      <c r="A13" s="134" t="s">
        <v>253</v>
      </c>
      <c r="B13" s="20" t="s">
        <v>293</v>
      </c>
      <c r="C13" s="20" t="s">
        <v>325</v>
      </c>
      <c r="D13" s="20" t="s">
        <v>326</v>
      </c>
      <c r="E13" s="30" t="s">
        <v>327</v>
      </c>
      <c r="F13" s="20" t="s">
        <v>307</v>
      </c>
      <c r="G13" s="30" t="s">
        <v>328</v>
      </c>
      <c r="H13" s="20" t="s">
        <v>329</v>
      </c>
      <c r="I13" s="20" t="s">
        <v>300</v>
      </c>
      <c r="J13" s="30" t="s">
        <v>330</v>
      </c>
    </row>
    <row r="14" ht="42" customHeight="1" spans="1:10">
      <c r="A14" s="134" t="s">
        <v>261</v>
      </c>
      <c r="B14" s="20" t="s">
        <v>331</v>
      </c>
      <c r="C14" s="20" t="s">
        <v>294</v>
      </c>
      <c r="D14" s="20" t="s">
        <v>295</v>
      </c>
      <c r="E14" s="30" t="s">
        <v>332</v>
      </c>
      <c r="F14" s="20" t="s">
        <v>333</v>
      </c>
      <c r="G14" s="30" t="s">
        <v>334</v>
      </c>
      <c r="H14" s="20" t="s">
        <v>323</v>
      </c>
      <c r="I14" s="20" t="s">
        <v>300</v>
      </c>
      <c r="J14" s="30" t="s">
        <v>335</v>
      </c>
    </row>
    <row r="15" ht="42" customHeight="1" spans="1:10">
      <c r="A15" s="134" t="s">
        <v>261</v>
      </c>
      <c r="B15" s="20" t="s">
        <v>331</v>
      </c>
      <c r="C15" s="20" t="s">
        <v>294</v>
      </c>
      <c r="D15" s="20" t="s">
        <v>302</v>
      </c>
      <c r="E15" s="30" t="s">
        <v>336</v>
      </c>
      <c r="F15" s="20" t="s">
        <v>333</v>
      </c>
      <c r="G15" s="30" t="s">
        <v>334</v>
      </c>
      <c r="H15" s="20" t="s">
        <v>323</v>
      </c>
      <c r="I15" s="20" t="s">
        <v>300</v>
      </c>
      <c r="J15" s="30" t="s">
        <v>337</v>
      </c>
    </row>
    <row r="16" ht="42" customHeight="1" spans="1:10">
      <c r="A16" s="134" t="s">
        <v>261</v>
      </c>
      <c r="B16" s="20" t="s">
        <v>331</v>
      </c>
      <c r="C16" s="20" t="s">
        <v>294</v>
      </c>
      <c r="D16" s="20" t="s">
        <v>305</v>
      </c>
      <c r="E16" s="30" t="s">
        <v>338</v>
      </c>
      <c r="F16" s="20" t="s">
        <v>307</v>
      </c>
      <c r="G16" s="30" t="s">
        <v>339</v>
      </c>
      <c r="H16" s="20" t="s">
        <v>340</v>
      </c>
      <c r="I16" s="20" t="s">
        <v>300</v>
      </c>
      <c r="J16" s="30" t="s">
        <v>341</v>
      </c>
    </row>
    <row r="17" ht="42" customHeight="1" spans="1:10">
      <c r="A17" s="134" t="s">
        <v>261</v>
      </c>
      <c r="B17" s="20" t="s">
        <v>331</v>
      </c>
      <c r="C17" s="20" t="s">
        <v>310</v>
      </c>
      <c r="D17" s="20" t="s">
        <v>342</v>
      </c>
      <c r="E17" s="30" t="s">
        <v>343</v>
      </c>
      <c r="F17" s="20" t="s">
        <v>297</v>
      </c>
      <c r="G17" s="30" t="s">
        <v>344</v>
      </c>
      <c r="H17" s="20" t="s">
        <v>345</v>
      </c>
      <c r="I17" s="20" t="s">
        <v>300</v>
      </c>
      <c r="J17" s="30" t="s">
        <v>346</v>
      </c>
    </row>
    <row r="18" ht="42" customHeight="1" spans="1:10">
      <c r="A18" s="134" t="s">
        <v>261</v>
      </c>
      <c r="B18" s="20" t="s">
        <v>331</v>
      </c>
      <c r="C18" s="20" t="s">
        <v>310</v>
      </c>
      <c r="D18" s="20" t="s">
        <v>311</v>
      </c>
      <c r="E18" s="30" t="s">
        <v>347</v>
      </c>
      <c r="F18" s="20" t="s">
        <v>297</v>
      </c>
      <c r="G18" s="30" t="s">
        <v>344</v>
      </c>
      <c r="H18" s="20" t="s">
        <v>348</v>
      </c>
      <c r="I18" s="20" t="s">
        <v>300</v>
      </c>
      <c r="J18" s="30" t="s">
        <v>349</v>
      </c>
    </row>
    <row r="19" ht="42" customHeight="1" spans="1:10">
      <c r="A19" s="134" t="s">
        <v>261</v>
      </c>
      <c r="B19" s="20" t="s">
        <v>331</v>
      </c>
      <c r="C19" s="20" t="s">
        <v>325</v>
      </c>
      <c r="D19" s="20" t="s">
        <v>326</v>
      </c>
      <c r="E19" s="30" t="s">
        <v>350</v>
      </c>
      <c r="F19" s="20" t="s">
        <v>307</v>
      </c>
      <c r="G19" s="30" t="s">
        <v>351</v>
      </c>
      <c r="H19" s="20" t="s">
        <v>329</v>
      </c>
      <c r="I19" s="20" t="s">
        <v>300</v>
      </c>
      <c r="J19" s="30" t="s">
        <v>352</v>
      </c>
    </row>
    <row r="20" ht="42" customHeight="1" spans="1:10">
      <c r="A20" s="134" t="s">
        <v>269</v>
      </c>
      <c r="B20" s="20" t="s">
        <v>353</v>
      </c>
      <c r="C20" s="20" t="s">
        <v>294</v>
      </c>
      <c r="D20" s="20" t="s">
        <v>295</v>
      </c>
      <c r="E20" s="30" t="s">
        <v>354</v>
      </c>
      <c r="F20" s="20" t="s">
        <v>333</v>
      </c>
      <c r="G20" s="30" t="s">
        <v>334</v>
      </c>
      <c r="H20" s="20" t="s">
        <v>323</v>
      </c>
      <c r="I20" s="20" t="s">
        <v>300</v>
      </c>
      <c r="J20" s="30" t="s">
        <v>355</v>
      </c>
    </row>
    <row r="21" ht="42" customHeight="1" spans="1:10">
      <c r="A21" s="134" t="s">
        <v>269</v>
      </c>
      <c r="B21" s="20" t="s">
        <v>353</v>
      </c>
      <c r="C21" s="20" t="s">
        <v>294</v>
      </c>
      <c r="D21" s="20" t="s">
        <v>302</v>
      </c>
      <c r="E21" s="30" t="s">
        <v>356</v>
      </c>
      <c r="F21" s="20" t="s">
        <v>333</v>
      </c>
      <c r="G21" s="30" t="s">
        <v>334</v>
      </c>
      <c r="H21" s="20" t="s">
        <v>323</v>
      </c>
      <c r="I21" s="20" t="s">
        <v>300</v>
      </c>
      <c r="J21" s="30" t="s">
        <v>357</v>
      </c>
    </row>
    <row r="22" ht="42" customHeight="1" spans="1:10">
      <c r="A22" s="134" t="s">
        <v>269</v>
      </c>
      <c r="B22" s="20" t="s">
        <v>353</v>
      </c>
      <c r="C22" s="20" t="s">
        <v>294</v>
      </c>
      <c r="D22" s="20" t="s">
        <v>305</v>
      </c>
      <c r="E22" s="30" t="s">
        <v>358</v>
      </c>
      <c r="F22" s="20" t="s">
        <v>307</v>
      </c>
      <c r="G22" s="30" t="s">
        <v>92</v>
      </c>
      <c r="H22" s="20" t="s">
        <v>308</v>
      </c>
      <c r="I22" s="20" t="s">
        <v>300</v>
      </c>
      <c r="J22" s="30" t="s">
        <v>359</v>
      </c>
    </row>
    <row r="23" ht="42" customHeight="1" spans="1:10">
      <c r="A23" s="134" t="s">
        <v>269</v>
      </c>
      <c r="B23" s="20" t="s">
        <v>353</v>
      </c>
      <c r="C23" s="20" t="s">
        <v>310</v>
      </c>
      <c r="D23" s="20" t="s">
        <v>311</v>
      </c>
      <c r="E23" s="30" t="s">
        <v>360</v>
      </c>
      <c r="F23" s="20" t="s">
        <v>297</v>
      </c>
      <c r="G23" s="30" t="s">
        <v>361</v>
      </c>
      <c r="H23" s="20" t="s">
        <v>323</v>
      </c>
      <c r="I23" s="20" t="s">
        <v>300</v>
      </c>
      <c r="J23" s="30" t="s">
        <v>362</v>
      </c>
    </row>
    <row r="24" ht="42" customHeight="1" spans="1:10">
      <c r="A24" s="134" t="s">
        <v>269</v>
      </c>
      <c r="B24" s="20" t="s">
        <v>353</v>
      </c>
      <c r="C24" s="20" t="s">
        <v>310</v>
      </c>
      <c r="D24" s="20" t="s">
        <v>315</v>
      </c>
      <c r="E24" s="30" t="s">
        <v>363</v>
      </c>
      <c r="F24" s="20" t="s">
        <v>297</v>
      </c>
      <c r="G24" s="30" t="s">
        <v>364</v>
      </c>
      <c r="H24" s="20" t="s">
        <v>365</v>
      </c>
      <c r="I24" s="20" t="s">
        <v>300</v>
      </c>
      <c r="J24" s="30" t="s">
        <v>366</v>
      </c>
    </row>
    <row r="25" ht="42" customHeight="1" spans="1:10">
      <c r="A25" s="134" t="s">
        <v>269</v>
      </c>
      <c r="B25" s="20" t="s">
        <v>353</v>
      </c>
      <c r="C25" s="20" t="s">
        <v>325</v>
      </c>
      <c r="D25" s="20" t="s">
        <v>326</v>
      </c>
      <c r="E25" s="30" t="s">
        <v>350</v>
      </c>
      <c r="F25" s="20" t="s">
        <v>307</v>
      </c>
      <c r="G25" s="30" t="s">
        <v>351</v>
      </c>
      <c r="H25" s="20" t="s">
        <v>329</v>
      </c>
      <c r="I25" s="20" t="s">
        <v>300</v>
      </c>
      <c r="J25" s="30" t="s">
        <v>352</v>
      </c>
    </row>
    <row r="26" ht="42" customHeight="1" spans="1:10">
      <c r="A26" s="134" t="s">
        <v>275</v>
      </c>
      <c r="B26" s="20" t="s">
        <v>367</v>
      </c>
      <c r="C26" s="20" t="s">
        <v>294</v>
      </c>
      <c r="D26" s="20" t="s">
        <v>295</v>
      </c>
      <c r="E26" s="30" t="s">
        <v>368</v>
      </c>
      <c r="F26" s="20" t="s">
        <v>297</v>
      </c>
      <c r="G26" s="30" t="s">
        <v>84</v>
      </c>
      <c r="H26" s="20" t="s">
        <v>317</v>
      </c>
      <c r="I26" s="20" t="s">
        <v>300</v>
      </c>
      <c r="J26" s="30" t="s">
        <v>369</v>
      </c>
    </row>
    <row r="27" ht="42" customHeight="1" spans="1:10">
      <c r="A27" s="134" t="s">
        <v>275</v>
      </c>
      <c r="B27" s="20" t="s">
        <v>367</v>
      </c>
      <c r="C27" s="20" t="s">
        <v>294</v>
      </c>
      <c r="D27" s="20" t="s">
        <v>302</v>
      </c>
      <c r="E27" s="30" t="s">
        <v>370</v>
      </c>
      <c r="F27" s="20" t="s">
        <v>307</v>
      </c>
      <c r="G27" s="30" t="s">
        <v>371</v>
      </c>
      <c r="H27" s="20" t="s">
        <v>323</v>
      </c>
      <c r="I27" s="20" t="s">
        <v>300</v>
      </c>
      <c r="J27" s="30" t="s">
        <v>372</v>
      </c>
    </row>
    <row r="28" ht="42" customHeight="1" spans="1:10">
      <c r="A28" s="134" t="s">
        <v>275</v>
      </c>
      <c r="B28" s="20" t="s">
        <v>367</v>
      </c>
      <c r="C28" s="20" t="s">
        <v>294</v>
      </c>
      <c r="D28" s="20" t="s">
        <v>305</v>
      </c>
      <c r="E28" s="30" t="s">
        <v>358</v>
      </c>
      <c r="F28" s="20" t="s">
        <v>307</v>
      </c>
      <c r="G28" s="30" t="s">
        <v>92</v>
      </c>
      <c r="H28" s="20" t="s">
        <v>308</v>
      </c>
      <c r="I28" s="20" t="s">
        <v>300</v>
      </c>
      <c r="J28" s="30" t="s">
        <v>373</v>
      </c>
    </row>
    <row r="29" ht="42" customHeight="1" spans="1:10">
      <c r="A29" s="134" t="s">
        <v>275</v>
      </c>
      <c r="B29" s="20" t="s">
        <v>367</v>
      </c>
      <c r="C29" s="20" t="s">
        <v>310</v>
      </c>
      <c r="D29" s="20" t="s">
        <v>311</v>
      </c>
      <c r="E29" s="30" t="s">
        <v>374</v>
      </c>
      <c r="F29" s="20" t="s">
        <v>297</v>
      </c>
      <c r="G29" s="30" t="s">
        <v>334</v>
      </c>
      <c r="H29" s="20" t="s">
        <v>323</v>
      </c>
      <c r="I29" s="20" t="s">
        <v>300</v>
      </c>
      <c r="J29" s="30" t="s">
        <v>375</v>
      </c>
    </row>
    <row r="30" ht="42" customHeight="1" spans="1:10">
      <c r="A30" s="134" t="s">
        <v>275</v>
      </c>
      <c r="B30" s="20" t="s">
        <v>367</v>
      </c>
      <c r="C30" s="20" t="s">
        <v>325</v>
      </c>
      <c r="D30" s="20" t="s">
        <v>326</v>
      </c>
      <c r="E30" s="30" t="s">
        <v>376</v>
      </c>
      <c r="F30" s="20" t="s">
        <v>307</v>
      </c>
      <c r="G30" s="30" t="s">
        <v>377</v>
      </c>
      <c r="H30" s="20" t="s">
        <v>329</v>
      </c>
      <c r="I30" s="20" t="s">
        <v>300</v>
      </c>
      <c r="J30" s="30" t="s">
        <v>378</v>
      </c>
    </row>
    <row r="31" ht="42" customHeight="1" spans="1:10">
      <c r="A31" s="134" t="s">
        <v>279</v>
      </c>
      <c r="B31" s="20" t="s">
        <v>379</v>
      </c>
      <c r="C31" s="20" t="s">
        <v>294</v>
      </c>
      <c r="D31" s="20" t="s">
        <v>295</v>
      </c>
      <c r="E31" s="30" t="s">
        <v>380</v>
      </c>
      <c r="F31" s="20" t="s">
        <v>381</v>
      </c>
      <c r="G31" s="30" t="s">
        <v>382</v>
      </c>
      <c r="H31" s="20" t="s">
        <v>383</v>
      </c>
      <c r="I31" s="20" t="s">
        <v>300</v>
      </c>
      <c r="J31" s="30" t="s">
        <v>384</v>
      </c>
    </row>
    <row r="32" ht="42" customHeight="1" spans="1:10">
      <c r="A32" s="134" t="s">
        <v>279</v>
      </c>
      <c r="B32" s="20" t="s">
        <v>379</v>
      </c>
      <c r="C32" s="20" t="s">
        <v>294</v>
      </c>
      <c r="D32" s="20" t="s">
        <v>302</v>
      </c>
      <c r="E32" s="30" t="s">
        <v>356</v>
      </c>
      <c r="F32" s="20" t="s">
        <v>333</v>
      </c>
      <c r="G32" s="30" t="s">
        <v>334</v>
      </c>
      <c r="H32" s="20" t="s">
        <v>323</v>
      </c>
      <c r="I32" s="20" t="s">
        <v>300</v>
      </c>
      <c r="J32" s="30" t="s">
        <v>385</v>
      </c>
    </row>
    <row r="33" ht="42" customHeight="1" spans="1:10">
      <c r="A33" s="134" t="s">
        <v>279</v>
      </c>
      <c r="B33" s="20" t="s">
        <v>379</v>
      </c>
      <c r="C33" s="20" t="s">
        <v>294</v>
      </c>
      <c r="D33" s="20" t="s">
        <v>305</v>
      </c>
      <c r="E33" s="30" t="s">
        <v>358</v>
      </c>
      <c r="F33" s="20" t="s">
        <v>307</v>
      </c>
      <c r="G33" s="30" t="s">
        <v>92</v>
      </c>
      <c r="H33" s="20" t="s">
        <v>308</v>
      </c>
      <c r="I33" s="20" t="s">
        <v>300</v>
      </c>
      <c r="J33" s="30" t="s">
        <v>386</v>
      </c>
    </row>
    <row r="34" ht="42" customHeight="1" spans="1:10">
      <c r="A34" s="134" t="s">
        <v>279</v>
      </c>
      <c r="B34" s="20" t="s">
        <v>379</v>
      </c>
      <c r="C34" s="20" t="s">
        <v>310</v>
      </c>
      <c r="D34" s="20" t="s">
        <v>315</v>
      </c>
      <c r="E34" s="30" t="s">
        <v>387</v>
      </c>
      <c r="F34" s="20" t="s">
        <v>297</v>
      </c>
      <c r="G34" s="30" t="s">
        <v>364</v>
      </c>
      <c r="H34" s="20" t="s">
        <v>365</v>
      </c>
      <c r="I34" s="20" t="s">
        <v>300</v>
      </c>
      <c r="J34" s="30" t="s">
        <v>388</v>
      </c>
    </row>
    <row r="35" ht="42" customHeight="1" spans="1:10">
      <c r="A35" s="134" t="s">
        <v>279</v>
      </c>
      <c r="B35" s="20" t="s">
        <v>379</v>
      </c>
      <c r="C35" s="20" t="s">
        <v>325</v>
      </c>
      <c r="D35" s="20" t="s">
        <v>326</v>
      </c>
      <c r="E35" s="30" t="s">
        <v>350</v>
      </c>
      <c r="F35" s="20" t="s">
        <v>307</v>
      </c>
      <c r="G35" s="30" t="s">
        <v>389</v>
      </c>
      <c r="H35" s="20" t="s">
        <v>329</v>
      </c>
      <c r="I35" s="20" t="s">
        <v>300</v>
      </c>
      <c r="J35" s="30" t="s">
        <v>390</v>
      </c>
    </row>
    <row r="36" ht="42" customHeight="1" spans="1:10">
      <c r="A36" s="134" t="s">
        <v>257</v>
      </c>
      <c r="B36" s="20" t="s">
        <v>391</v>
      </c>
      <c r="C36" s="20" t="s">
        <v>294</v>
      </c>
      <c r="D36" s="20" t="s">
        <v>295</v>
      </c>
      <c r="E36" s="30" t="s">
        <v>392</v>
      </c>
      <c r="F36" s="20" t="s">
        <v>381</v>
      </c>
      <c r="G36" s="30" t="s">
        <v>364</v>
      </c>
      <c r="H36" s="20" t="s">
        <v>317</v>
      </c>
      <c r="I36" s="20" t="s">
        <v>300</v>
      </c>
      <c r="J36" s="30" t="s">
        <v>393</v>
      </c>
    </row>
    <row r="37" ht="42" customHeight="1" spans="1:10">
      <c r="A37" s="134" t="s">
        <v>257</v>
      </c>
      <c r="B37" s="20" t="s">
        <v>391</v>
      </c>
      <c r="C37" s="20" t="s">
        <v>294</v>
      </c>
      <c r="D37" s="20" t="s">
        <v>302</v>
      </c>
      <c r="E37" s="30" t="s">
        <v>394</v>
      </c>
      <c r="F37" s="20" t="s">
        <v>297</v>
      </c>
      <c r="G37" s="30" t="s">
        <v>395</v>
      </c>
      <c r="H37" s="20" t="s">
        <v>396</v>
      </c>
      <c r="I37" s="20" t="s">
        <v>300</v>
      </c>
      <c r="J37" s="30" t="s">
        <v>397</v>
      </c>
    </row>
    <row r="38" ht="42" customHeight="1" spans="1:10">
      <c r="A38" s="134" t="s">
        <v>257</v>
      </c>
      <c r="B38" s="20" t="s">
        <v>391</v>
      </c>
      <c r="C38" s="20" t="s">
        <v>294</v>
      </c>
      <c r="D38" s="20" t="s">
        <v>302</v>
      </c>
      <c r="E38" s="30" t="s">
        <v>398</v>
      </c>
      <c r="F38" s="20" t="s">
        <v>381</v>
      </c>
      <c r="G38" s="30" t="s">
        <v>344</v>
      </c>
      <c r="H38" s="20" t="s">
        <v>323</v>
      </c>
      <c r="I38" s="20" t="s">
        <v>300</v>
      </c>
      <c r="J38" s="30" t="s">
        <v>399</v>
      </c>
    </row>
    <row r="39" ht="42" customHeight="1" spans="1:10">
      <c r="A39" s="134" t="s">
        <v>257</v>
      </c>
      <c r="B39" s="20" t="s">
        <v>391</v>
      </c>
      <c r="C39" s="20" t="s">
        <v>294</v>
      </c>
      <c r="D39" s="20" t="s">
        <v>305</v>
      </c>
      <c r="E39" s="30" t="s">
        <v>400</v>
      </c>
      <c r="F39" s="20" t="s">
        <v>307</v>
      </c>
      <c r="G39" s="30" t="s">
        <v>339</v>
      </c>
      <c r="H39" s="20" t="s">
        <v>340</v>
      </c>
      <c r="I39" s="20" t="s">
        <v>300</v>
      </c>
      <c r="J39" s="30" t="s">
        <v>401</v>
      </c>
    </row>
    <row r="40" ht="42" customHeight="1" spans="1:10">
      <c r="A40" s="134" t="s">
        <v>257</v>
      </c>
      <c r="B40" s="20" t="s">
        <v>391</v>
      </c>
      <c r="C40" s="20" t="s">
        <v>310</v>
      </c>
      <c r="D40" s="20" t="s">
        <v>342</v>
      </c>
      <c r="E40" s="30" t="s">
        <v>402</v>
      </c>
      <c r="F40" s="20" t="s">
        <v>297</v>
      </c>
      <c r="G40" s="30" t="s">
        <v>322</v>
      </c>
      <c r="H40" s="20" t="s">
        <v>323</v>
      </c>
      <c r="I40" s="20" t="s">
        <v>300</v>
      </c>
      <c r="J40" s="30" t="s">
        <v>403</v>
      </c>
    </row>
    <row r="41" ht="42" customHeight="1" spans="1:10">
      <c r="A41" s="134" t="s">
        <v>257</v>
      </c>
      <c r="B41" s="20" t="s">
        <v>391</v>
      </c>
      <c r="C41" s="20" t="s">
        <v>319</v>
      </c>
      <c r="D41" s="20" t="s">
        <v>320</v>
      </c>
      <c r="E41" s="30" t="s">
        <v>404</v>
      </c>
      <c r="F41" s="20" t="s">
        <v>297</v>
      </c>
      <c r="G41" s="30" t="s">
        <v>322</v>
      </c>
      <c r="H41" s="20" t="s">
        <v>323</v>
      </c>
      <c r="I41" s="20" t="s">
        <v>300</v>
      </c>
      <c r="J41" s="30" t="s">
        <v>405</v>
      </c>
    </row>
    <row r="42" ht="42" customHeight="1" spans="1:10">
      <c r="A42" s="134" t="s">
        <v>257</v>
      </c>
      <c r="B42" s="20" t="s">
        <v>391</v>
      </c>
      <c r="C42" s="20" t="s">
        <v>325</v>
      </c>
      <c r="D42" s="20" t="s">
        <v>326</v>
      </c>
      <c r="E42" s="30" t="s">
        <v>406</v>
      </c>
      <c r="F42" s="20" t="s">
        <v>307</v>
      </c>
      <c r="G42" s="30" t="s">
        <v>407</v>
      </c>
      <c r="H42" s="20" t="s">
        <v>408</v>
      </c>
      <c r="I42" s="20" t="s">
        <v>300</v>
      </c>
      <c r="J42" s="30" t="s">
        <v>409</v>
      </c>
    </row>
    <row r="43" ht="42" customHeight="1" spans="1:10">
      <c r="A43" s="134" t="s">
        <v>263</v>
      </c>
      <c r="B43" s="20" t="s">
        <v>331</v>
      </c>
      <c r="C43" s="20" t="s">
        <v>294</v>
      </c>
      <c r="D43" s="20" t="s">
        <v>295</v>
      </c>
      <c r="E43" s="30" t="s">
        <v>332</v>
      </c>
      <c r="F43" s="20" t="s">
        <v>333</v>
      </c>
      <c r="G43" s="30" t="s">
        <v>334</v>
      </c>
      <c r="H43" s="20" t="s">
        <v>323</v>
      </c>
      <c r="I43" s="20" t="s">
        <v>300</v>
      </c>
      <c r="J43" s="30" t="s">
        <v>335</v>
      </c>
    </row>
    <row r="44" ht="42" customHeight="1" spans="1:10">
      <c r="A44" s="134" t="s">
        <v>263</v>
      </c>
      <c r="B44" s="20" t="s">
        <v>331</v>
      </c>
      <c r="C44" s="20" t="s">
        <v>294</v>
      </c>
      <c r="D44" s="20" t="s">
        <v>302</v>
      </c>
      <c r="E44" s="30" t="s">
        <v>336</v>
      </c>
      <c r="F44" s="20" t="s">
        <v>333</v>
      </c>
      <c r="G44" s="30" t="s">
        <v>334</v>
      </c>
      <c r="H44" s="20" t="s">
        <v>323</v>
      </c>
      <c r="I44" s="20" t="s">
        <v>300</v>
      </c>
      <c r="J44" s="30" t="s">
        <v>337</v>
      </c>
    </row>
    <row r="45" ht="42" customHeight="1" spans="1:10">
      <c r="A45" s="134" t="s">
        <v>263</v>
      </c>
      <c r="B45" s="20" t="s">
        <v>331</v>
      </c>
      <c r="C45" s="20" t="s">
        <v>294</v>
      </c>
      <c r="D45" s="20" t="s">
        <v>305</v>
      </c>
      <c r="E45" s="30" t="s">
        <v>410</v>
      </c>
      <c r="F45" s="20" t="s">
        <v>307</v>
      </c>
      <c r="G45" s="30" t="s">
        <v>339</v>
      </c>
      <c r="H45" s="20" t="s">
        <v>340</v>
      </c>
      <c r="I45" s="20" t="s">
        <v>300</v>
      </c>
      <c r="J45" s="30" t="s">
        <v>341</v>
      </c>
    </row>
    <row r="46" ht="42" customHeight="1" spans="1:10">
      <c r="A46" s="134" t="s">
        <v>263</v>
      </c>
      <c r="B46" s="20" t="s">
        <v>331</v>
      </c>
      <c r="C46" s="20" t="s">
        <v>310</v>
      </c>
      <c r="D46" s="20" t="s">
        <v>342</v>
      </c>
      <c r="E46" s="30" t="s">
        <v>343</v>
      </c>
      <c r="F46" s="20" t="s">
        <v>297</v>
      </c>
      <c r="G46" s="30" t="s">
        <v>344</v>
      </c>
      <c r="H46" s="20" t="s">
        <v>345</v>
      </c>
      <c r="I46" s="20" t="s">
        <v>300</v>
      </c>
      <c r="J46" s="30" t="s">
        <v>346</v>
      </c>
    </row>
    <row r="47" ht="42" customHeight="1" spans="1:10">
      <c r="A47" s="134" t="s">
        <v>263</v>
      </c>
      <c r="B47" s="20" t="s">
        <v>331</v>
      </c>
      <c r="C47" s="20" t="s">
        <v>310</v>
      </c>
      <c r="D47" s="20" t="s">
        <v>311</v>
      </c>
      <c r="E47" s="30" t="s">
        <v>347</v>
      </c>
      <c r="F47" s="20" t="s">
        <v>297</v>
      </c>
      <c r="G47" s="30" t="s">
        <v>344</v>
      </c>
      <c r="H47" s="20" t="s">
        <v>348</v>
      </c>
      <c r="I47" s="20" t="s">
        <v>300</v>
      </c>
      <c r="J47" s="30" t="s">
        <v>349</v>
      </c>
    </row>
    <row r="48" ht="42" customHeight="1" spans="1:10">
      <c r="A48" s="134" t="s">
        <v>263</v>
      </c>
      <c r="B48" s="20" t="s">
        <v>331</v>
      </c>
      <c r="C48" s="20" t="s">
        <v>325</v>
      </c>
      <c r="D48" s="20" t="s">
        <v>326</v>
      </c>
      <c r="E48" s="30" t="s">
        <v>350</v>
      </c>
      <c r="F48" s="20" t="s">
        <v>307</v>
      </c>
      <c r="G48" s="30" t="s">
        <v>351</v>
      </c>
      <c r="H48" s="20" t="s">
        <v>329</v>
      </c>
      <c r="I48" s="20" t="s">
        <v>300</v>
      </c>
      <c r="J48" s="30" t="s">
        <v>352</v>
      </c>
    </row>
    <row r="49" ht="42" customHeight="1" spans="1:10">
      <c r="A49" s="134" t="s">
        <v>267</v>
      </c>
      <c r="B49" s="20" t="s">
        <v>411</v>
      </c>
      <c r="C49" s="20" t="s">
        <v>294</v>
      </c>
      <c r="D49" s="20" t="s">
        <v>295</v>
      </c>
      <c r="E49" s="30" t="s">
        <v>332</v>
      </c>
      <c r="F49" s="20" t="s">
        <v>333</v>
      </c>
      <c r="G49" s="30" t="s">
        <v>334</v>
      </c>
      <c r="H49" s="20" t="s">
        <v>323</v>
      </c>
      <c r="I49" s="20" t="s">
        <v>300</v>
      </c>
      <c r="J49" s="30" t="s">
        <v>412</v>
      </c>
    </row>
    <row r="50" ht="42" customHeight="1" spans="1:10">
      <c r="A50" s="134" t="s">
        <v>267</v>
      </c>
      <c r="B50" s="20" t="s">
        <v>411</v>
      </c>
      <c r="C50" s="20" t="s">
        <v>294</v>
      </c>
      <c r="D50" s="20" t="s">
        <v>302</v>
      </c>
      <c r="E50" s="30" t="s">
        <v>336</v>
      </c>
      <c r="F50" s="20" t="s">
        <v>333</v>
      </c>
      <c r="G50" s="30" t="s">
        <v>334</v>
      </c>
      <c r="H50" s="20" t="s">
        <v>323</v>
      </c>
      <c r="I50" s="20" t="s">
        <v>300</v>
      </c>
      <c r="J50" s="30" t="s">
        <v>337</v>
      </c>
    </row>
    <row r="51" ht="42" customHeight="1" spans="1:10">
      <c r="A51" s="134" t="s">
        <v>267</v>
      </c>
      <c r="B51" s="20" t="s">
        <v>411</v>
      </c>
      <c r="C51" s="20" t="s">
        <v>294</v>
      </c>
      <c r="D51" s="20" t="s">
        <v>305</v>
      </c>
      <c r="E51" s="30" t="s">
        <v>410</v>
      </c>
      <c r="F51" s="20" t="s">
        <v>307</v>
      </c>
      <c r="G51" s="30" t="s">
        <v>339</v>
      </c>
      <c r="H51" s="20" t="s">
        <v>340</v>
      </c>
      <c r="I51" s="20" t="s">
        <v>300</v>
      </c>
      <c r="J51" s="30" t="s">
        <v>413</v>
      </c>
    </row>
    <row r="52" ht="42" customHeight="1" spans="1:10">
      <c r="A52" s="134" t="s">
        <v>267</v>
      </c>
      <c r="B52" s="20" t="s">
        <v>411</v>
      </c>
      <c r="C52" s="20" t="s">
        <v>310</v>
      </c>
      <c r="D52" s="20" t="s">
        <v>342</v>
      </c>
      <c r="E52" s="30" t="s">
        <v>347</v>
      </c>
      <c r="F52" s="20" t="s">
        <v>297</v>
      </c>
      <c r="G52" s="30" t="s">
        <v>344</v>
      </c>
      <c r="H52" s="20" t="s">
        <v>348</v>
      </c>
      <c r="I52" s="20" t="s">
        <v>300</v>
      </c>
      <c r="J52" s="30" t="s">
        <v>349</v>
      </c>
    </row>
    <row r="53" ht="42" customHeight="1" spans="1:10">
      <c r="A53" s="134" t="s">
        <v>267</v>
      </c>
      <c r="B53" s="20" t="s">
        <v>411</v>
      </c>
      <c r="C53" s="20" t="s">
        <v>310</v>
      </c>
      <c r="D53" s="20" t="s">
        <v>311</v>
      </c>
      <c r="E53" s="30" t="s">
        <v>343</v>
      </c>
      <c r="F53" s="20" t="s">
        <v>297</v>
      </c>
      <c r="G53" s="30" t="s">
        <v>344</v>
      </c>
      <c r="H53" s="20" t="s">
        <v>345</v>
      </c>
      <c r="I53" s="20" t="s">
        <v>300</v>
      </c>
      <c r="J53" s="30" t="s">
        <v>346</v>
      </c>
    </row>
    <row r="54" ht="42" customHeight="1" spans="1:10">
      <c r="A54" s="134" t="s">
        <v>267</v>
      </c>
      <c r="B54" s="20" t="s">
        <v>411</v>
      </c>
      <c r="C54" s="20" t="s">
        <v>325</v>
      </c>
      <c r="D54" s="20" t="s">
        <v>326</v>
      </c>
      <c r="E54" s="30" t="s">
        <v>350</v>
      </c>
      <c r="F54" s="20" t="s">
        <v>307</v>
      </c>
      <c r="G54" s="30" t="s">
        <v>414</v>
      </c>
      <c r="H54" s="20" t="s">
        <v>329</v>
      </c>
      <c r="I54" s="20" t="s">
        <v>300</v>
      </c>
      <c r="J54" s="30" t="s">
        <v>415</v>
      </c>
    </row>
    <row r="55" ht="42" customHeight="1" spans="1:10">
      <c r="A55" s="134" t="s">
        <v>277</v>
      </c>
      <c r="B55" s="20" t="s">
        <v>416</v>
      </c>
      <c r="C55" s="20" t="s">
        <v>294</v>
      </c>
      <c r="D55" s="20" t="s">
        <v>295</v>
      </c>
      <c r="E55" s="30" t="s">
        <v>417</v>
      </c>
      <c r="F55" s="20" t="s">
        <v>381</v>
      </c>
      <c r="G55" s="30" t="s">
        <v>364</v>
      </c>
      <c r="H55" s="20" t="s">
        <v>418</v>
      </c>
      <c r="I55" s="20" t="s">
        <v>300</v>
      </c>
      <c r="J55" s="30" t="s">
        <v>419</v>
      </c>
    </row>
    <row r="56" ht="42" customHeight="1" spans="1:10">
      <c r="A56" s="134" t="s">
        <v>277</v>
      </c>
      <c r="B56" s="20" t="s">
        <v>416</v>
      </c>
      <c r="C56" s="20" t="s">
        <v>294</v>
      </c>
      <c r="D56" s="20" t="s">
        <v>302</v>
      </c>
      <c r="E56" s="30" t="s">
        <v>356</v>
      </c>
      <c r="F56" s="20" t="s">
        <v>333</v>
      </c>
      <c r="G56" s="30" t="s">
        <v>84</v>
      </c>
      <c r="H56" s="20" t="s">
        <v>420</v>
      </c>
      <c r="I56" s="20" t="s">
        <v>300</v>
      </c>
      <c r="J56" s="30" t="s">
        <v>421</v>
      </c>
    </row>
    <row r="57" ht="42" customHeight="1" spans="1:10">
      <c r="A57" s="134" t="s">
        <v>277</v>
      </c>
      <c r="B57" s="20" t="s">
        <v>416</v>
      </c>
      <c r="C57" s="20" t="s">
        <v>294</v>
      </c>
      <c r="D57" s="20" t="s">
        <v>305</v>
      </c>
      <c r="E57" s="30" t="s">
        <v>358</v>
      </c>
      <c r="F57" s="20" t="s">
        <v>307</v>
      </c>
      <c r="G57" s="30" t="s">
        <v>92</v>
      </c>
      <c r="H57" s="20" t="s">
        <v>308</v>
      </c>
      <c r="I57" s="20" t="s">
        <v>300</v>
      </c>
      <c r="J57" s="30" t="s">
        <v>386</v>
      </c>
    </row>
    <row r="58" ht="42" customHeight="1" spans="1:10">
      <c r="A58" s="134" t="s">
        <v>277</v>
      </c>
      <c r="B58" s="20" t="s">
        <v>416</v>
      </c>
      <c r="C58" s="20" t="s">
        <v>310</v>
      </c>
      <c r="D58" s="20" t="s">
        <v>315</v>
      </c>
      <c r="E58" s="30" t="s">
        <v>387</v>
      </c>
      <c r="F58" s="20" t="s">
        <v>297</v>
      </c>
      <c r="G58" s="30" t="s">
        <v>364</v>
      </c>
      <c r="H58" s="20" t="s">
        <v>365</v>
      </c>
      <c r="I58" s="20" t="s">
        <v>300</v>
      </c>
      <c r="J58" s="30" t="s">
        <v>388</v>
      </c>
    </row>
    <row r="59" ht="42" customHeight="1" spans="1:10">
      <c r="A59" s="134" t="s">
        <v>277</v>
      </c>
      <c r="B59" s="20" t="s">
        <v>416</v>
      </c>
      <c r="C59" s="20" t="s">
        <v>325</v>
      </c>
      <c r="D59" s="20" t="s">
        <v>326</v>
      </c>
      <c r="E59" s="30" t="s">
        <v>350</v>
      </c>
      <c r="F59" s="20" t="s">
        <v>307</v>
      </c>
      <c r="G59" s="30" t="s">
        <v>422</v>
      </c>
      <c r="H59" s="20" t="s">
        <v>329</v>
      </c>
      <c r="I59" s="20" t="s">
        <v>300</v>
      </c>
      <c r="J59" s="30" t="s">
        <v>423</v>
      </c>
    </row>
    <row r="60" ht="42" customHeight="1" spans="1:10">
      <c r="A60" s="134" t="s">
        <v>271</v>
      </c>
      <c r="B60" s="20" t="s">
        <v>424</v>
      </c>
      <c r="C60" s="20" t="s">
        <v>294</v>
      </c>
      <c r="D60" s="20" t="s">
        <v>295</v>
      </c>
      <c r="E60" s="30" t="s">
        <v>392</v>
      </c>
      <c r="F60" s="20" t="s">
        <v>381</v>
      </c>
      <c r="G60" s="30" t="s">
        <v>364</v>
      </c>
      <c r="H60" s="20" t="s">
        <v>317</v>
      </c>
      <c r="I60" s="20" t="s">
        <v>300</v>
      </c>
      <c r="J60" s="30" t="s">
        <v>393</v>
      </c>
    </row>
    <row r="61" ht="42" customHeight="1" spans="1:10">
      <c r="A61" s="134" t="s">
        <v>271</v>
      </c>
      <c r="B61" s="20" t="s">
        <v>424</v>
      </c>
      <c r="C61" s="20" t="s">
        <v>294</v>
      </c>
      <c r="D61" s="20" t="s">
        <v>302</v>
      </c>
      <c r="E61" s="30" t="s">
        <v>394</v>
      </c>
      <c r="F61" s="20" t="s">
        <v>297</v>
      </c>
      <c r="G61" s="30" t="s">
        <v>395</v>
      </c>
      <c r="H61" s="20" t="s">
        <v>425</v>
      </c>
      <c r="I61" s="20" t="s">
        <v>300</v>
      </c>
      <c r="J61" s="30" t="s">
        <v>397</v>
      </c>
    </row>
    <row r="62" ht="42" customHeight="1" spans="1:10">
      <c r="A62" s="134" t="s">
        <v>271</v>
      </c>
      <c r="B62" s="20" t="s">
        <v>424</v>
      </c>
      <c r="C62" s="20" t="s">
        <v>294</v>
      </c>
      <c r="D62" s="20" t="s">
        <v>302</v>
      </c>
      <c r="E62" s="30" t="s">
        <v>398</v>
      </c>
      <c r="F62" s="20" t="s">
        <v>381</v>
      </c>
      <c r="G62" s="30" t="s">
        <v>344</v>
      </c>
      <c r="H62" s="20" t="s">
        <v>323</v>
      </c>
      <c r="I62" s="20" t="s">
        <v>300</v>
      </c>
      <c r="J62" s="30" t="s">
        <v>399</v>
      </c>
    </row>
    <row r="63" ht="42" customHeight="1" spans="1:10">
      <c r="A63" s="134" t="s">
        <v>271</v>
      </c>
      <c r="B63" s="20" t="s">
        <v>424</v>
      </c>
      <c r="C63" s="20" t="s">
        <v>294</v>
      </c>
      <c r="D63" s="20" t="s">
        <v>305</v>
      </c>
      <c r="E63" s="30" t="s">
        <v>400</v>
      </c>
      <c r="F63" s="20" t="s">
        <v>307</v>
      </c>
      <c r="G63" s="30" t="s">
        <v>339</v>
      </c>
      <c r="H63" s="20" t="s">
        <v>340</v>
      </c>
      <c r="I63" s="20" t="s">
        <v>300</v>
      </c>
      <c r="J63" s="30" t="s">
        <v>401</v>
      </c>
    </row>
    <row r="64" ht="42" customHeight="1" spans="1:10">
      <c r="A64" s="134" t="s">
        <v>271</v>
      </c>
      <c r="B64" s="20" t="s">
        <v>424</v>
      </c>
      <c r="C64" s="20" t="s">
        <v>310</v>
      </c>
      <c r="D64" s="20" t="s">
        <v>342</v>
      </c>
      <c r="E64" s="30" t="s">
        <v>402</v>
      </c>
      <c r="F64" s="20" t="s">
        <v>297</v>
      </c>
      <c r="G64" s="30" t="s">
        <v>322</v>
      </c>
      <c r="H64" s="20" t="s">
        <v>323</v>
      </c>
      <c r="I64" s="20" t="s">
        <v>300</v>
      </c>
      <c r="J64" s="30" t="s">
        <v>403</v>
      </c>
    </row>
    <row r="65" ht="42" customHeight="1" spans="1:10">
      <c r="A65" s="134" t="s">
        <v>271</v>
      </c>
      <c r="B65" s="20" t="s">
        <v>424</v>
      </c>
      <c r="C65" s="20" t="s">
        <v>319</v>
      </c>
      <c r="D65" s="20" t="s">
        <v>320</v>
      </c>
      <c r="E65" s="30" t="s">
        <v>404</v>
      </c>
      <c r="F65" s="20" t="s">
        <v>297</v>
      </c>
      <c r="G65" s="30" t="s">
        <v>322</v>
      </c>
      <c r="H65" s="20" t="s">
        <v>323</v>
      </c>
      <c r="I65" s="20" t="s">
        <v>300</v>
      </c>
      <c r="J65" s="30" t="s">
        <v>405</v>
      </c>
    </row>
    <row r="66" ht="42" customHeight="1" spans="1:10">
      <c r="A66" s="134" t="s">
        <v>271</v>
      </c>
      <c r="B66" s="20" t="s">
        <v>424</v>
      </c>
      <c r="C66" s="20" t="s">
        <v>325</v>
      </c>
      <c r="D66" s="20" t="s">
        <v>326</v>
      </c>
      <c r="E66" s="30" t="s">
        <v>426</v>
      </c>
      <c r="F66" s="20" t="s">
        <v>307</v>
      </c>
      <c r="G66" s="30" t="s">
        <v>407</v>
      </c>
      <c r="H66" s="20" t="s">
        <v>329</v>
      </c>
      <c r="I66" s="20" t="s">
        <v>300</v>
      </c>
      <c r="J66" s="30" t="s">
        <v>427</v>
      </c>
    </row>
    <row r="67" ht="42" customHeight="1" spans="1:10">
      <c r="A67" s="134" t="s">
        <v>281</v>
      </c>
      <c r="B67" s="20" t="s">
        <v>428</v>
      </c>
      <c r="C67" s="20" t="s">
        <v>294</v>
      </c>
      <c r="D67" s="20" t="s">
        <v>295</v>
      </c>
      <c r="E67" s="30" t="s">
        <v>429</v>
      </c>
      <c r="F67" s="20" t="s">
        <v>381</v>
      </c>
      <c r="G67" s="30" t="s">
        <v>382</v>
      </c>
      <c r="H67" s="20" t="s">
        <v>383</v>
      </c>
      <c r="I67" s="20" t="s">
        <v>300</v>
      </c>
      <c r="J67" s="30" t="s">
        <v>384</v>
      </c>
    </row>
    <row r="68" ht="42" customHeight="1" spans="1:10">
      <c r="A68" s="134" t="s">
        <v>281</v>
      </c>
      <c r="B68" s="20" t="s">
        <v>428</v>
      </c>
      <c r="C68" s="20" t="s">
        <v>294</v>
      </c>
      <c r="D68" s="20" t="s">
        <v>302</v>
      </c>
      <c r="E68" s="30" t="s">
        <v>356</v>
      </c>
      <c r="F68" s="20" t="s">
        <v>333</v>
      </c>
      <c r="G68" s="30" t="s">
        <v>334</v>
      </c>
      <c r="H68" s="20" t="s">
        <v>323</v>
      </c>
      <c r="I68" s="20" t="s">
        <v>300</v>
      </c>
      <c r="J68" s="30" t="s">
        <v>385</v>
      </c>
    </row>
    <row r="69" ht="42" customHeight="1" spans="1:10">
      <c r="A69" s="134" t="s">
        <v>281</v>
      </c>
      <c r="B69" s="20" t="s">
        <v>428</v>
      </c>
      <c r="C69" s="20" t="s">
        <v>294</v>
      </c>
      <c r="D69" s="20" t="s">
        <v>305</v>
      </c>
      <c r="E69" s="30" t="s">
        <v>358</v>
      </c>
      <c r="F69" s="20" t="s">
        <v>307</v>
      </c>
      <c r="G69" s="30" t="s">
        <v>92</v>
      </c>
      <c r="H69" s="20" t="s">
        <v>308</v>
      </c>
      <c r="I69" s="20" t="s">
        <v>300</v>
      </c>
      <c r="J69" s="30" t="s">
        <v>386</v>
      </c>
    </row>
    <row r="70" ht="42" customHeight="1" spans="1:10">
      <c r="A70" s="134" t="s">
        <v>281</v>
      </c>
      <c r="B70" s="20" t="s">
        <v>428</v>
      </c>
      <c r="C70" s="20" t="s">
        <v>310</v>
      </c>
      <c r="D70" s="20" t="s">
        <v>315</v>
      </c>
      <c r="E70" s="30" t="s">
        <v>387</v>
      </c>
      <c r="F70" s="20" t="s">
        <v>297</v>
      </c>
      <c r="G70" s="30" t="s">
        <v>364</v>
      </c>
      <c r="H70" s="20" t="s">
        <v>365</v>
      </c>
      <c r="I70" s="20" t="s">
        <v>300</v>
      </c>
      <c r="J70" s="30" t="s">
        <v>388</v>
      </c>
    </row>
    <row r="71" ht="42" customHeight="1" spans="1:10">
      <c r="A71" s="134" t="s">
        <v>281</v>
      </c>
      <c r="B71" s="20" t="s">
        <v>428</v>
      </c>
      <c r="C71" s="20" t="s">
        <v>325</v>
      </c>
      <c r="D71" s="20" t="s">
        <v>326</v>
      </c>
      <c r="E71" s="30" t="s">
        <v>350</v>
      </c>
      <c r="F71" s="20" t="s">
        <v>307</v>
      </c>
      <c r="G71" s="30" t="s">
        <v>430</v>
      </c>
      <c r="H71" s="20" t="s">
        <v>329</v>
      </c>
      <c r="I71" s="20" t="s">
        <v>300</v>
      </c>
      <c r="J71" s="30" t="s">
        <v>431</v>
      </c>
    </row>
    <row r="72" ht="42" customHeight="1" spans="1:10">
      <c r="A72" s="134" t="s">
        <v>273</v>
      </c>
      <c r="B72" s="20" t="s">
        <v>432</v>
      </c>
      <c r="C72" s="20" t="s">
        <v>294</v>
      </c>
      <c r="D72" s="20" t="s">
        <v>295</v>
      </c>
      <c r="E72" s="30" t="s">
        <v>433</v>
      </c>
      <c r="F72" s="20" t="s">
        <v>333</v>
      </c>
      <c r="G72" s="30" t="s">
        <v>334</v>
      </c>
      <c r="H72" s="20" t="s">
        <v>323</v>
      </c>
      <c r="I72" s="20" t="s">
        <v>300</v>
      </c>
      <c r="J72" s="30" t="s">
        <v>434</v>
      </c>
    </row>
    <row r="73" ht="42" customHeight="1" spans="1:10">
      <c r="A73" s="134" t="s">
        <v>273</v>
      </c>
      <c r="B73" s="20" t="s">
        <v>432</v>
      </c>
      <c r="C73" s="20" t="s">
        <v>294</v>
      </c>
      <c r="D73" s="20" t="s">
        <v>302</v>
      </c>
      <c r="E73" s="30" t="s">
        <v>356</v>
      </c>
      <c r="F73" s="20" t="s">
        <v>333</v>
      </c>
      <c r="G73" s="30" t="s">
        <v>334</v>
      </c>
      <c r="H73" s="20" t="s">
        <v>323</v>
      </c>
      <c r="I73" s="20" t="s">
        <v>300</v>
      </c>
      <c r="J73" s="30" t="s">
        <v>435</v>
      </c>
    </row>
    <row r="74" ht="42" customHeight="1" spans="1:10">
      <c r="A74" s="134" t="s">
        <v>273</v>
      </c>
      <c r="B74" s="20" t="s">
        <v>432</v>
      </c>
      <c r="C74" s="20" t="s">
        <v>294</v>
      </c>
      <c r="D74" s="20" t="s">
        <v>305</v>
      </c>
      <c r="E74" s="30" t="s">
        <v>358</v>
      </c>
      <c r="F74" s="20" t="s">
        <v>307</v>
      </c>
      <c r="G74" s="30" t="s">
        <v>92</v>
      </c>
      <c r="H74" s="20" t="s">
        <v>308</v>
      </c>
      <c r="I74" s="20" t="s">
        <v>300</v>
      </c>
      <c r="J74" s="30" t="s">
        <v>386</v>
      </c>
    </row>
    <row r="75" ht="42" customHeight="1" spans="1:10">
      <c r="A75" s="134" t="s">
        <v>273</v>
      </c>
      <c r="B75" s="20" t="s">
        <v>432</v>
      </c>
      <c r="C75" s="20" t="s">
        <v>310</v>
      </c>
      <c r="D75" s="20" t="s">
        <v>315</v>
      </c>
      <c r="E75" s="30" t="s">
        <v>436</v>
      </c>
      <c r="F75" s="20" t="s">
        <v>297</v>
      </c>
      <c r="G75" s="30" t="s">
        <v>364</v>
      </c>
      <c r="H75" s="20" t="s">
        <v>313</v>
      </c>
      <c r="I75" s="20" t="s">
        <v>300</v>
      </c>
      <c r="J75" s="30" t="s">
        <v>437</v>
      </c>
    </row>
    <row r="76" ht="42" customHeight="1" spans="1:10">
      <c r="A76" s="134" t="s">
        <v>273</v>
      </c>
      <c r="B76" s="20" t="s">
        <v>432</v>
      </c>
      <c r="C76" s="20" t="s">
        <v>319</v>
      </c>
      <c r="D76" s="20" t="s">
        <v>320</v>
      </c>
      <c r="E76" s="30" t="s">
        <v>438</v>
      </c>
      <c r="F76" s="20" t="s">
        <v>381</v>
      </c>
      <c r="G76" s="30" t="s">
        <v>439</v>
      </c>
      <c r="H76" s="20" t="s">
        <v>440</v>
      </c>
      <c r="I76" s="20" t="s">
        <v>441</v>
      </c>
      <c r="J76" s="30" t="s">
        <v>442</v>
      </c>
    </row>
    <row r="77" ht="42" customHeight="1" spans="1:10">
      <c r="A77" s="134" t="s">
        <v>273</v>
      </c>
      <c r="B77" s="20" t="s">
        <v>432</v>
      </c>
      <c r="C77" s="20" t="s">
        <v>325</v>
      </c>
      <c r="D77" s="20" t="s">
        <v>326</v>
      </c>
      <c r="E77" s="30" t="s">
        <v>350</v>
      </c>
      <c r="F77" s="20" t="s">
        <v>307</v>
      </c>
      <c r="G77" s="30" t="s">
        <v>443</v>
      </c>
      <c r="H77" s="20" t="s">
        <v>329</v>
      </c>
      <c r="I77" s="20" t="s">
        <v>300</v>
      </c>
      <c r="J77" s="30" t="s">
        <v>444</v>
      </c>
    </row>
    <row r="78" ht="42" customHeight="1" spans="1:10">
      <c r="A78" s="134" t="s">
        <v>259</v>
      </c>
      <c r="B78" s="20" t="s">
        <v>445</v>
      </c>
      <c r="C78" s="20" t="s">
        <v>294</v>
      </c>
      <c r="D78" s="20" t="s">
        <v>295</v>
      </c>
      <c r="E78" s="30" t="s">
        <v>446</v>
      </c>
      <c r="F78" s="20" t="s">
        <v>297</v>
      </c>
      <c r="G78" s="30" t="s">
        <v>447</v>
      </c>
      <c r="H78" s="20" t="s">
        <v>448</v>
      </c>
      <c r="I78" s="20" t="s">
        <v>300</v>
      </c>
      <c r="J78" s="30" t="s">
        <v>449</v>
      </c>
    </row>
    <row r="79" ht="42" customHeight="1" spans="1:10">
      <c r="A79" s="134" t="s">
        <v>259</v>
      </c>
      <c r="B79" s="20" t="s">
        <v>445</v>
      </c>
      <c r="C79" s="20" t="s">
        <v>294</v>
      </c>
      <c r="D79" s="20" t="s">
        <v>302</v>
      </c>
      <c r="E79" s="30" t="s">
        <v>450</v>
      </c>
      <c r="F79" s="20" t="s">
        <v>297</v>
      </c>
      <c r="G79" s="30" t="s">
        <v>322</v>
      </c>
      <c r="H79" s="20" t="s">
        <v>323</v>
      </c>
      <c r="I79" s="20" t="s">
        <v>300</v>
      </c>
      <c r="J79" s="30" t="s">
        <v>451</v>
      </c>
    </row>
    <row r="80" ht="42" customHeight="1" spans="1:10">
      <c r="A80" s="134" t="s">
        <v>259</v>
      </c>
      <c r="B80" s="20" t="s">
        <v>445</v>
      </c>
      <c r="C80" s="20" t="s">
        <v>294</v>
      </c>
      <c r="D80" s="20" t="s">
        <v>305</v>
      </c>
      <c r="E80" s="30" t="s">
        <v>452</v>
      </c>
      <c r="F80" s="20" t="s">
        <v>307</v>
      </c>
      <c r="G80" s="30" t="s">
        <v>339</v>
      </c>
      <c r="H80" s="20" t="s">
        <v>340</v>
      </c>
      <c r="I80" s="20" t="s">
        <v>300</v>
      </c>
      <c r="J80" s="30" t="s">
        <v>453</v>
      </c>
    </row>
    <row r="81" ht="42" customHeight="1" spans="1:10">
      <c r="A81" s="134" t="s">
        <v>259</v>
      </c>
      <c r="B81" s="20" t="s">
        <v>445</v>
      </c>
      <c r="C81" s="20" t="s">
        <v>310</v>
      </c>
      <c r="D81" s="20" t="s">
        <v>311</v>
      </c>
      <c r="E81" s="30" t="s">
        <v>454</v>
      </c>
      <c r="F81" s="20" t="s">
        <v>297</v>
      </c>
      <c r="G81" s="30" t="s">
        <v>361</v>
      </c>
      <c r="H81" s="20" t="s">
        <v>323</v>
      </c>
      <c r="I81" s="20" t="s">
        <v>300</v>
      </c>
      <c r="J81" s="30" t="s">
        <v>455</v>
      </c>
    </row>
    <row r="82" ht="42" customHeight="1" spans="1:10">
      <c r="A82" s="134" t="s">
        <v>259</v>
      </c>
      <c r="B82" s="20" t="s">
        <v>445</v>
      </c>
      <c r="C82" s="20" t="s">
        <v>325</v>
      </c>
      <c r="D82" s="20" t="s">
        <v>326</v>
      </c>
      <c r="E82" s="30" t="s">
        <v>350</v>
      </c>
      <c r="F82" s="20" t="s">
        <v>307</v>
      </c>
      <c r="G82" s="30" t="s">
        <v>456</v>
      </c>
      <c r="H82" s="20" t="s">
        <v>329</v>
      </c>
      <c r="I82" s="20" t="s">
        <v>300</v>
      </c>
      <c r="J82" s="30" t="s">
        <v>457</v>
      </c>
    </row>
    <row r="83" ht="42" customHeight="1" spans="1:10">
      <c r="A83" s="134" t="s">
        <v>265</v>
      </c>
      <c r="B83" s="20" t="s">
        <v>458</v>
      </c>
      <c r="C83" s="20" t="s">
        <v>294</v>
      </c>
      <c r="D83" s="20" t="s">
        <v>295</v>
      </c>
      <c r="E83" s="30" t="s">
        <v>332</v>
      </c>
      <c r="F83" s="20" t="s">
        <v>333</v>
      </c>
      <c r="G83" s="30" t="s">
        <v>334</v>
      </c>
      <c r="H83" s="20" t="s">
        <v>323</v>
      </c>
      <c r="I83" s="20" t="s">
        <v>300</v>
      </c>
      <c r="J83" s="30" t="s">
        <v>459</v>
      </c>
    </row>
    <row r="84" ht="42" customHeight="1" spans="1:10">
      <c r="A84" s="134" t="s">
        <v>265</v>
      </c>
      <c r="B84" s="20" t="s">
        <v>458</v>
      </c>
      <c r="C84" s="20" t="s">
        <v>294</v>
      </c>
      <c r="D84" s="20" t="s">
        <v>302</v>
      </c>
      <c r="E84" s="30" t="s">
        <v>336</v>
      </c>
      <c r="F84" s="20" t="s">
        <v>333</v>
      </c>
      <c r="G84" s="30" t="s">
        <v>334</v>
      </c>
      <c r="H84" s="20" t="s">
        <v>323</v>
      </c>
      <c r="I84" s="20" t="s">
        <v>300</v>
      </c>
      <c r="J84" s="30" t="s">
        <v>460</v>
      </c>
    </row>
    <row r="85" ht="42" customHeight="1" spans="1:10">
      <c r="A85" s="134" t="s">
        <v>265</v>
      </c>
      <c r="B85" s="20" t="s">
        <v>458</v>
      </c>
      <c r="C85" s="20" t="s">
        <v>294</v>
      </c>
      <c r="D85" s="20" t="s">
        <v>305</v>
      </c>
      <c r="E85" s="30" t="s">
        <v>410</v>
      </c>
      <c r="F85" s="20" t="s">
        <v>307</v>
      </c>
      <c r="G85" s="30" t="s">
        <v>339</v>
      </c>
      <c r="H85" s="20" t="s">
        <v>340</v>
      </c>
      <c r="I85" s="20" t="s">
        <v>300</v>
      </c>
      <c r="J85" s="30" t="s">
        <v>341</v>
      </c>
    </row>
    <row r="86" ht="42" customHeight="1" spans="1:10">
      <c r="A86" s="134" t="s">
        <v>265</v>
      </c>
      <c r="B86" s="20" t="s">
        <v>458</v>
      </c>
      <c r="C86" s="20" t="s">
        <v>310</v>
      </c>
      <c r="D86" s="20" t="s">
        <v>342</v>
      </c>
      <c r="E86" s="30" t="s">
        <v>343</v>
      </c>
      <c r="F86" s="20" t="s">
        <v>297</v>
      </c>
      <c r="G86" s="30" t="s">
        <v>461</v>
      </c>
      <c r="H86" s="20" t="s">
        <v>345</v>
      </c>
      <c r="I86" s="20" t="s">
        <v>300</v>
      </c>
      <c r="J86" s="30" t="s">
        <v>462</v>
      </c>
    </row>
    <row r="87" ht="42" customHeight="1" spans="1:10">
      <c r="A87" s="134" t="s">
        <v>265</v>
      </c>
      <c r="B87" s="20" t="s">
        <v>458</v>
      </c>
      <c r="C87" s="20" t="s">
        <v>310</v>
      </c>
      <c r="D87" s="20" t="s">
        <v>311</v>
      </c>
      <c r="E87" s="30" t="s">
        <v>347</v>
      </c>
      <c r="F87" s="20" t="s">
        <v>297</v>
      </c>
      <c r="G87" s="30" t="s">
        <v>461</v>
      </c>
      <c r="H87" s="20" t="s">
        <v>348</v>
      </c>
      <c r="I87" s="20" t="s">
        <v>300</v>
      </c>
      <c r="J87" s="30" t="s">
        <v>463</v>
      </c>
    </row>
    <row r="88" ht="42" customHeight="1" spans="1:10">
      <c r="A88" s="134" t="s">
        <v>265</v>
      </c>
      <c r="B88" s="20" t="s">
        <v>458</v>
      </c>
      <c r="C88" s="20" t="s">
        <v>325</v>
      </c>
      <c r="D88" s="20" t="s">
        <v>326</v>
      </c>
      <c r="E88" s="30" t="s">
        <v>350</v>
      </c>
      <c r="F88" s="20" t="s">
        <v>307</v>
      </c>
      <c r="G88" s="30" t="s">
        <v>464</v>
      </c>
      <c r="H88" s="20" t="s">
        <v>329</v>
      </c>
      <c r="I88" s="20" t="s">
        <v>300</v>
      </c>
      <c r="J88" s="30" t="s">
        <v>465</v>
      </c>
    </row>
  </sheetData>
  <mergeCells count="30">
    <mergeCell ref="A2:J2"/>
    <mergeCell ref="A3:H3"/>
    <mergeCell ref="A7:A13"/>
    <mergeCell ref="A14:A19"/>
    <mergeCell ref="A20:A25"/>
    <mergeCell ref="A26:A30"/>
    <mergeCell ref="A31:A35"/>
    <mergeCell ref="A36:A42"/>
    <mergeCell ref="A43:A48"/>
    <mergeCell ref="A49:A54"/>
    <mergeCell ref="A55:A59"/>
    <mergeCell ref="A60:A66"/>
    <mergeCell ref="A67:A71"/>
    <mergeCell ref="A72:A77"/>
    <mergeCell ref="A78:A82"/>
    <mergeCell ref="A83:A88"/>
    <mergeCell ref="B7:B13"/>
    <mergeCell ref="B14:B19"/>
    <mergeCell ref="B20:B25"/>
    <mergeCell ref="B26:B30"/>
    <mergeCell ref="B31:B35"/>
    <mergeCell ref="B36:B42"/>
    <mergeCell ref="B43:B48"/>
    <mergeCell ref="B49:B54"/>
    <mergeCell ref="B55:B59"/>
    <mergeCell ref="B60:B66"/>
    <mergeCell ref="B67:B71"/>
    <mergeCell ref="B72:B77"/>
    <mergeCell ref="B78:B82"/>
    <mergeCell ref="B83:B8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2026-03-02T03:28:25Z</dcterms:created>
  <dcterms:modified xsi:type="dcterms:W3CDTF">2026-03-02T03:33:18Z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A9B7FD863BD84CB393911DD2305D0A38_12</vt:lpwstr>
  </property>
  <property fmtid="{D5CDD505-2E9C-101B-9397-08002B2CF9AE}" pid="3" name="KSOProductBuildVer">
    <vt:lpwstr>2052-12.1.0.24657</vt:lpwstr>
  </property>
  <property fmtid="{D5CDD505-2E9C-101B-9397-08002B2CF9AE}" pid="4" name="CalculationRule">
    <vt:i4>0</vt:i4>
  </property>
</Properties>
</file>